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 activeTab="2"/>
  </bookViews>
  <sheets>
    <sheet name="小农户" sheetId="3" r:id="rId1"/>
    <sheet name="规模户" sheetId="4" r:id="rId2"/>
    <sheet name="服务组织" sheetId="5" r:id="rId3"/>
  </sheets>
  <definedNames>
    <definedName name="_xlnm._FilterDatabase" localSheetId="2" hidden="1">服务组织!$A$1:$G$35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<sst xmlns="http://schemas.openxmlformats.org/spreadsheetml/2006/main" count="817" uniqueCount="249">
  <si>
    <t>新河镇2024年度中央财政农业生产社会化服务项目补助资金拟发放统计表</t>
  </si>
  <si>
    <t>农户姓名</t>
  </si>
  <si>
    <t>补助环节</t>
  </si>
  <si>
    <t>享受补助面积（亩）</t>
  </si>
  <si>
    <t>补助标准（元/亩）</t>
  </si>
  <si>
    <t>补助金额（元）</t>
  </si>
  <si>
    <t>备注</t>
  </si>
  <si>
    <t>阮成*</t>
  </si>
  <si>
    <t>油菜收割、粉碎还田</t>
  </si>
  <si>
    <t>服务对象小农户</t>
  </si>
  <si>
    <t>钱叶*</t>
  </si>
  <si>
    <t>胡克*</t>
  </si>
  <si>
    <t>梅奎*</t>
  </si>
  <si>
    <t>汪立*</t>
  </si>
  <si>
    <t>罗华*</t>
  </si>
  <si>
    <t>吴双*</t>
  </si>
  <si>
    <t>刘有*</t>
  </si>
  <si>
    <t xml:space="preserve"> 胡才*</t>
  </si>
  <si>
    <t xml:space="preserve"> 雷朝*</t>
  </si>
  <si>
    <t xml:space="preserve"> 曹银*</t>
  </si>
  <si>
    <t>刘启*</t>
  </si>
  <si>
    <t>收割秸秆粉碎利用</t>
  </si>
  <si>
    <t>罗家*</t>
  </si>
  <si>
    <t>章劲*</t>
  </si>
  <si>
    <t>罗金*</t>
  </si>
  <si>
    <t>罗晓*</t>
  </si>
  <si>
    <t>罗锦*</t>
  </si>
  <si>
    <t>张国*</t>
  </si>
  <si>
    <t>谢东*</t>
  </si>
  <si>
    <t>罗邦*</t>
  </si>
  <si>
    <t>张道*</t>
  </si>
  <si>
    <t>罗志*</t>
  </si>
  <si>
    <t>罗广*</t>
  </si>
  <si>
    <t>罗怀*</t>
  </si>
  <si>
    <t>罗宏*</t>
  </si>
  <si>
    <t>罗新*</t>
  </si>
  <si>
    <t>陈玉*</t>
  </si>
  <si>
    <t>罗义*</t>
  </si>
  <si>
    <t>罗红*</t>
  </si>
  <si>
    <t>刘开*</t>
  </si>
  <si>
    <t>罗富*</t>
  </si>
  <si>
    <t>方红*</t>
  </si>
  <si>
    <t>罗国*</t>
  </si>
  <si>
    <t>陈法*</t>
  </si>
  <si>
    <t>高世*</t>
  </si>
  <si>
    <t>周羊*</t>
  </si>
  <si>
    <t>夏大*</t>
  </si>
  <si>
    <t>王三*</t>
  </si>
  <si>
    <t>叶*</t>
  </si>
  <si>
    <t>陈爱*</t>
  </si>
  <si>
    <t>唐革*</t>
  </si>
  <si>
    <t>谢民*</t>
  </si>
  <si>
    <t>谢必*</t>
  </si>
  <si>
    <t>章万*</t>
  </si>
  <si>
    <t>周正*</t>
  </si>
  <si>
    <t>周新*</t>
  </si>
  <si>
    <t>蔡崇*</t>
  </si>
  <si>
    <t>蔡*</t>
  </si>
  <si>
    <t>吴福*</t>
  </si>
  <si>
    <t>潘晓*</t>
  </si>
  <si>
    <t>吴胜*</t>
  </si>
  <si>
    <t>吴长*</t>
  </si>
  <si>
    <t>吴翠*</t>
  </si>
  <si>
    <t>朱泽*</t>
  </si>
  <si>
    <t>王锦*</t>
  </si>
  <si>
    <t>陈新*</t>
  </si>
  <si>
    <t>余生*</t>
  </si>
  <si>
    <t>袁则*</t>
  </si>
  <si>
    <t>安成*</t>
  </si>
  <si>
    <t>何国*</t>
  </si>
  <si>
    <t>许成*</t>
  </si>
  <si>
    <t>胡云*</t>
  </si>
  <si>
    <t>袁杏*</t>
  </si>
  <si>
    <t>余加*</t>
  </si>
  <si>
    <t>张小*</t>
  </si>
  <si>
    <t>王双*</t>
  </si>
  <si>
    <t>江长*</t>
  </si>
  <si>
    <t>李五*</t>
  </si>
  <si>
    <t>胡*</t>
  </si>
  <si>
    <t>许法*</t>
  </si>
  <si>
    <t>许应*</t>
  </si>
  <si>
    <t>李取*</t>
  </si>
  <si>
    <t>胡梦*</t>
  </si>
  <si>
    <t>夏戏*</t>
  </si>
  <si>
    <t>胡求*</t>
  </si>
  <si>
    <t>吴建*</t>
  </si>
  <si>
    <t>黄青*</t>
  </si>
  <si>
    <t>苏秋*</t>
  </si>
  <si>
    <t>余正*</t>
  </si>
  <si>
    <t>陆正*</t>
  </si>
  <si>
    <t>胡国*</t>
  </si>
  <si>
    <t>方绪*</t>
  </si>
  <si>
    <t>杨忠*</t>
  </si>
  <si>
    <t>叶木*</t>
  </si>
  <si>
    <t>王彦*</t>
  </si>
  <si>
    <t>周成*</t>
  </si>
  <si>
    <t>刘福*</t>
  </si>
  <si>
    <t>方和*</t>
  </si>
  <si>
    <t>刘忠*</t>
  </si>
  <si>
    <t>王启*</t>
  </si>
  <si>
    <t>钱巧*</t>
  </si>
  <si>
    <t>叶友*</t>
  </si>
  <si>
    <t xml:space="preserve">  王珠*</t>
  </si>
  <si>
    <t xml:space="preserve"> 钱叶*</t>
  </si>
  <si>
    <t>唐荣*</t>
  </si>
  <si>
    <t xml:space="preserve"> 吴守*</t>
  </si>
  <si>
    <t xml:space="preserve">  钱叶贵*</t>
  </si>
  <si>
    <t>李宏*</t>
  </si>
  <si>
    <t>王世*</t>
  </si>
  <si>
    <t>曹勇*</t>
  </si>
  <si>
    <t>何孔*</t>
  </si>
  <si>
    <t>钱华*</t>
  </si>
  <si>
    <t>巫后*</t>
  </si>
  <si>
    <t>查冬*</t>
  </si>
  <si>
    <t>胡祖*</t>
  </si>
  <si>
    <t>孙*</t>
  </si>
  <si>
    <t>左养*</t>
  </si>
  <si>
    <t>胡启*</t>
  </si>
  <si>
    <t>王如*</t>
  </si>
  <si>
    <t>许小*</t>
  </si>
  <si>
    <t>朱云*</t>
  </si>
  <si>
    <t>张*</t>
  </si>
  <si>
    <t>陈传*</t>
  </si>
  <si>
    <t>吴华*</t>
  </si>
  <si>
    <t>丁文*</t>
  </si>
  <si>
    <t>张永*</t>
  </si>
  <si>
    <t>王子*</t>
  </si>
  <si>
    <t>刘正*</t>
  </si>
  <si>
    <t>邢为*</t>
  </si>
  <si>
    <t>唐义*</t>
  </si>
  <si>
    <t>蔡冬*</t>
  </si>
  <si>
    <t>王了*</t>
  </si>
  <si>
    <t>丁丰*</t>
  </si>
  <si>
    <t>许*</t>
  </si>
  <si>
    <t>周小*</t>
  </si>
  <si>
    <t>徐美*</t>
  </si>
  <si>
    <t>潘桃*</t>
  </si>
  <si>
    <t>胡学*</t>
  </si>
  <si>
    <t>胡家*</t>
  </si>
  <si>
    <t>史卫*</t>
  </si>
  <si>
    <t>黄腊*</t>
  </si>
  <si>
    <t>史世*</t>
  </si>
  <si>
    <t>陆俊*</t>
  </si>
  <si>
    <t>陆国*</t>
  </si>
  <si>
    <t>王文*</t>
  </si>
  <si>
    <t>郑江*</t>
  </si>
  <si>
    <t>郑光*</t>
  </si>
  <si>
    <t>钱国*</t>
  </si>
  <si>
    <t>胡为*</t>
  </si>
  <si>
    <t>王宝*</t>
  </si>
  <si>
    <t>黄立*</t>
  </si>
  <si>
    <t>裴桂*</t>
  </si>
  <si>
    <t>陆克*</t>
  </si>
  <si>
    <t>吴国*</t>
  </si>
  <si>
    <t>胡修*</t>
  </si>
  <si>
    <t>王士*</t>
  </si>
  <si>
    <t>郑*</t>
  </si>
  <si>
    <t>胡常*</t>
  </si>
  <si>
    <t>胡志*</t>
  </si>
  <si>
    <t>俞龙*</t>
  </si>
  <si>
    <t>胡胜*</t>
  </si>
  <si>
    <t>俞正*</t>
  </si>
  <si>
    <t>洪方*</t>
  </si>
  <si>
    <t>王盛*</t>
  </si>
  <si>
    <t>李同*</t>
  </si>
  <si>
    <t>周月*</t>
  </si>
  <si>
    <t>伍传*</t>
  </si>
  <si>
    <t>徐家*</t>
  </si>
  <si>
    <t>王丰*</t>
  </si>
  <si>
    <t>张前*</t>
  </si>
  <si>
    <t>周平*</t>
  </si>
  <si>
    <t>查来*</t>
  </si>
  <si>
    <t>徐永*</t>
  </si>
  <si>
    <t>李根*</t>
  </si>
  <si>
    <t>赵玉*</t>
  </si>
  <si>
    <t>宋长*</t>
  </si>
  <si>
    <t>周来*</t>
  </si>
  <si>
    <t>周长*</t>
  </si>
  <si>
    <t>张先*</t>
  </si>
  <si>
    <t>宋必*</t>
  </si>
  <si>
    <t>李月*</t>
  </si>
  <si>
    <t>李兴*</t>
  </si>
  <si>
    <t>朱代*</t>
  </si>
  <si>
    <t>伍金*</t>
  </si>
  <si>
    <t>吴六*</t>
  </si>
  <si>
    <t xml:space="preserve">  油菜收割粉碎</t>
  </si>
  <si>
    <t>王六*</t>
  </si>
  <si>
    <t>唐希*</t>
  </si>
  <si>
    <t>王小*</t>
  </si>
  <si>
    <t>张礼*</t>
  </si>
  <si>
    <t>王四*</t>
  </si>
  <si>
    <t>王*</t>
  </si>
  <si>
    <t>周老*</t>
  </si>
  <si>
    <t>杜小*</t>
  </si>
  <si>
    <t>合计</t>
  </si>
  <si>
    <t>备注：1.种植地点具体到村组；2、补助环节填写：如水稻耕种防收全程托管、水稻工厂化育秧插作业、水稻飞机作业、收割秸秆打捆（或粉碎）利用、稻谷烘干+仓储等内容。</t>
  </si>
  <si>
    <t>新河镇2023年度中央财政农业生产社会化服务项目补助资金拟发放统计表</t>
  </si>
  <si>
    <t>序号</t>
  </si>
  <si>
    <t>吴海*</t>
  </si>
  <si>
    <t>油菜收割粉碎还田</t>
  </si>
  <si>
    <t>服务对象规模户</t>
  </si>
  <si>
    <t>刘班*</t>
  </si>
  <si>
    <t>徐宏*</t>
  </si>
  <si>
    <t>王界*</t>
  </si>
  <si>
    <t>刘志*</t>
  </si>
  <si>
    <t xml:space="preserve">  吴长*</t>
  </si>
  <si>
    <t>古荣*</t>
  </si>
  <si>
    <t>统防统治</t>
  </si>
  <si>
    <t xml:space="preserve">  小麦飞防</t>
  </si>
  <si>
    <t>服务组织</t>
  </si>
  <si>
    <t>服务地点</t>
  </si>
  <si>
    <t>服务环节</t>
  </si>
  <si>
    <t>验收合格面积（亩）</t>
  </si>
  <si>
    <t>机手</t>
  </si>
  <si>
    <t>青阳县新义农机服务专业合作社</t>
  </si>
  <si>
    <t>十里岗村洪山乌龙杨梅桥周桥</t>
  </si>
  <si>
    <t>吴礼*</t>
  </si>
  <si>
    <t>十里岗村洪山周桥杨梅桥</t>
  </si>
  <si>
    <t>老山村杨田圩</t>
  </si>
  <si>
    <t>收割秸秆打捆（或粉碎）利用</t>
  </si>
  <si>
    <t>王立*</t>
  </si>
  <si>
    <t>乌龙村</t>
  </si>
  <si>
    <t>青阳县新河镇家兴家庭农场</t>
  </si>
  <si>
    <t>新河镇团结村</t>
  </si>
  <si>
    <t>钱礼*</t>
  </si>
  <si>
    <t>杨*</t>
  </si>
  <si>
    <t xml:space="preserve">  向阳5组</t>
  </si>
  <si>
    <t xml:space="preserve"> 收割粉碎</t>
  </si>
  <si>
    <t xml:space="preserve">  向阳2、5、11组</t>
  </si>
  <si>
    <t xml:space="preserve"> 向阳12组</t>
  </si>
  <si>
    <t>收割油菜  粉碎还田</t>
  </si>
  <si>
    <t>毕长*</t>
  </si>
  <si>
    <t>青阳正兵农业机械服务农民专业合作社</t>
  </si>
  <si>
    <t>新河镇陀龙村</t>
  </si>
  <si>
    <t>钱正*</t>
  </si>
  <si>
    <t>油菜、小麦收割、粉碎还田</t>
  </si>
  <si>
    <t>青阳县创收农机专业合作社</t>
  </si>
  <si>
    <t>童埠圩开发公司</t>
  </si>
  <si>
    <t>吴青*</t>
  </si>
  <si>
    <t>向阳周桥洪山</t>
  </si>
  <si>
    <t>青阳县海清农机服务农民专业合作社</t>
  </si>
  <si>
    <t>开跃*</t>
  </si>
  <si>
    <t>青阳县艳群植保服务专业合作社</t>
  </si>
  <si>
    <t>周桥村</t>
  </si>
  <si>
    <t>邹艳*</t>
  </si>
  <si>
    <t>青阳县辉隆连锁木镇农资连锁店</t>
  </si>
  <si>
    <t>杨梅桥桥东组、桥西组</t>
  </si>
  <si>
    <t>程义*</t>
  </si>
  <si>
    <t>备注：1.服务地点具体到村组；2、补助环节填写：如水稻耕种防收全程托管、水稻工厂化育秧插作业、水稻飞机作业、收割秸秆打捆（或粉碎）利用、稻谷烘干+仓储等内容。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</si>
</sst>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"/>
  </numFmts>
  <fonts count="48">
    <font>
      <sz val="11"/>
      <color theme="1"/>
      <name val="宋体"/>
      <charset val="134"/>
      <scheme val="minor"/>
    </font>
    <font>
      <sz val="12"/>
      <color indexed="8"/>
      <name val="宋体"/>
      <charset val="134"/>
    </font>
    <font>
      <sz val="16"/>
      <color indexed="8"/>
      <name val="宋体"/>
      <charset val="134"/>
    </font>
    <font>
      <sz val="12"/>
      <color indexed="8"/>
      <name val="仿宋"/>
      <charset val="134"/>
    </font>
    <font>
      <sz val="11"/>
      <color indexed="8"/>
      <name val="仿宋"/>
      <charset val="134"/>
    </font>
    <font>
      <sz val="9"/>
      <color indexed="8"/>
      <name val="仿宋_GB2312"/>
      <charset val="134"/>
    </font>
    <font>
      <sz val="9"/>
      <name val="仿宋_GB2312"/>
      <charset val="134"/>
    </font>
    <font>
      <sz val="9"/>
      <color indexed="8"/>
      <name val="Times New Roman"/>
      <charset val="134"/>
    </font>
    <font>
      <sz val="9"/>
      <color indexed="8"/>
      <name val="宋体"/>
      <charset val="134"/>
    </font>
    <font>
      <sz val="9"/>
      <color theme="1"/>
      <name val="仿宋_GB2312"/>
      <charset val="134"/>
    </font>
    <font>
      <sz val="9"/>
      <color theme="1"/>
      <name val="Times New Roman"/>
      <charset val="134"/>
    </font>
    <font>
      <sz val="9"/>
      <color indexed="8"/>
      <name val="仿宋"/>
      <charset val="134"/>
    </font>
    <font>
      <sz val="11"/>
      <color indexed="8"/>
      <name val="宋体"/>
      <charset val="134"/>
    </font>
    <font>
      <sz val="9"/>
      <color theme="1"/>
      <name val="宋体"/>
      <charset val="134"/>
      <scheme val="minor"/>
    </font>
    <font>
      <sz val="11"/>
      <color theme="1"/>
      <name val="仿宋_GB2312"/>
      <charset val="134"/>
    </font>
    <font>
      <sz val="11"/>
      <color indexed="8"/>
      <name val="仿宋_GB2312"/>
      <charset val="134"/>
    </font>
    <font>
      <sz val="13"/>
      <color indexed="8"/>
      <name val="宋体"/>
      <charset val="134"/>
    </font>
    <font>
      <sz val="12"/>
      <color theme="1"/>
      <name val="宋体"/>
      <charset val="134"/>
    </font>
    <font>
      <sz val="11"/>
      <color theme="1"/>
      <name val="Times New Roman"/>
      <charset val="134"/>
    </font>
    <font>
      <sz val="12"/>
      <color indexed="8"/>
      <name val="仿宋_GB2312"/>
      <charset val="134"/>
    </font>
    <font>
      <sz val="10"/>
      <color rgb="FF000000"/>
      <name val="仿宋"/>
      <charset val="134"/>
    </font>
    <font>
      <sz val="10"/>
      <color theme="1"/>
      <name val="仿宋"/>
      <charset val="134"/>
    </font>
    <font>
      <sz val="10"/>
      <color indexed="8"/>
      <name val="仿宋"/>
      <charset val="134"/>
    </font>
    <font>
      <sz val="13"/>
      <color theme="1"/>
      <name val="宋体"/>
      <charset val="134"/>
    </font>
    <font>
      <sz val="10"/>
      <name val="仿宋"/>
      <charset val="134"/>
    </font>
    <font>
      <sz val="9"/>
      <color indexed="10"/>
      <name val="Times New Roman"/>
      <charset val="134"/>
    </font>
    <font>
      <b/>
      <sz val="9"/>
      <color indexed="8"/>
      <name val="Times New Roman"/>
      <charset val="134"/>
    </font>
    <font>
      <sz val="9"/>
      <name val="Times New Roman"/>
      <charset val="134"/>
    </font>
    <font>
      <sz val="12"/>
      <color indexed="8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0" fillId="4" borderId="14" applyNumberFormat="0" applyFon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15" applyNumberFormat="0" applyFill="0" applyAlignment="0" applyProtection="0">
      <alignment vertical="center"/>
    </xf>
    <xf numFmtId="0" fontId="35" fillId="0" borderId="15" applyNumberFormat="0" applyFill="0" applyAlignment="0" applyProtection="0">
      <alignment vertical="center"/>
    </xf>
    <xf numFmtId="0" fontId="36" fillId="0" borderId="16" applyNumberFormat="0" applyFill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5" borderId="17" applyNumberFormat="0" applyAlignment="0" applyProtection="0">
      <alignment vertical="center"/>
    </xf>
    <xf numFmtId="0" fontId="38" fillId="6" borderId="18" applyNumberFormat="0" applyAlignment="0" applyProtection="0">
      <alignment vertical="center"/>
    </xf>
    <xf numFmtId="0" fontId="39" fillId="6" borderId="17" applyNumberFormat="0" applyAlignment="0" applyProtection="0">
      <alignment vertical="center"/>
    </xf>
    <xf numFmtId="0" fontId="40" fillId="7" borderId="19" applyNumberFormat="0" applyAlignment="0" applyProtection="0">
      <alignment vertical="center"/>
    </xf>
    <xf numFmtId="0" fontId="41" fillId="0" borderId="20" applyNumberFormat="0" applyFill="0" applyAlignment="0" applyProtection="0">
      <alignment vertical="center"/>
    </xf>
    <xf numFmtId="0" fontId="42" fillId="0" borderId="21" applyNumberFormat="0" applyFill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4" fillId="9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0" fontId="46" fillId="11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0" fontId="46" fillId="14" borderId="0" applyNumberFormat="0" applyBorder="0" applyAlignment="0" applyProtection="0">
      <alignment vertical="center"/>
    </xf>
    <xf numFmtId="0" fontId="46" fillId="15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46" fillId="18" borderId="0" applyNumberFormat="0" applyBorder="0" applyAlignment="0" applyProtection="0">
      <alignment vertical="center"/>
    </xf>
    <xf numFmtId="0" fontId="46" fillId="19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46" fillId="22" borderId="0" applyNumberFormat="0" applyBorder="0" applyAlignment="0" applyProtection="0">
      <alignment vertical="center"/>
    </xf>
    <xf numFmtId="0" fontId="46" fillId="23" borderId="0" applyNumberFormat="0" applyBorder="0" applyAlignment="0" applyProtection="0">
      <alignment vertical="center"/>
    </xf>
    <xf numFmtId="0" fontId="47" fillId="24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46" fillId="26" borderId="0" applyNumberFormat="0" applyBorder="0" applyAlignment="0" applyProtection="0">
      <alignment vertical="center"/>
    </xf>
    <xf numFmtId="0" fontId="46" fillId="27" borderId="0" applyNumberFormat="0" applyBorder="0" applyAlignment="0" applyProtection="0">
      <alignment vertical="center"/>
    </xf>
    <xf numFmtId="0" fontId="47" fillId="28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46" fillId="31" borderId="0" applyNumberFormat="0" applyBorder="0" applyAlignment="0" applyProtection="0">
      <alignment vertical="center"/>
    </xf>
    <xf numFmtId="0" fontId="47" fillId="32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6" fillId="34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84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justify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9" fillId="0" borderId="1" xfId="0" applyNumberFormat="1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NumberFormat="1" applyFont="1" applyBorder="1" applyAlignment="1">
      <alignment horizontal="center" vertical="center"/>
    </xf>
    <xf numFmtId="0" fontId="11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3" fillId="0" borderId="1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12" fillId="0" borderId="0" xfId="0" applyFont="1">
      <alignment vertical="center"/>
    </xf>
    <xf numFmtId="0" fontId="2" fillId="0" borderId="5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7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6" fillId="0" borderId="7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19" fillId="0" borderId="8" xfId="0" applyFont="1" applyBorder="1" applyAlignment="1">
      <alignment horizontal="center" vertical="center" wrapText="1"/>
    </xf>
    <xf numFmtId="0" fontId="19" fillId="0" borderId="8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2" fillId="0" borderId="1" xfId="0" applyNumberFormat="1" applyFont="1" applyBorder="1" applyAlignment="1">
      <alignment horizontal="center" vertical="center"/>
    </xf>
    <xf numFmtId="0" fontId="23" fillId="2" borderId="1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0" fontId="21" fillId="2" borderId="1" xfId="0" applyNumberFormat="1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 wrapText="1"/>
    </xf>
    <xf numFmtId="0" fontId="24" fillId="2" borderId="1" xfId="0" applyFont="1" applyFill="1" applyBorder="1" applyAlignment="1">
      <alignment horizontal="center" vertical="center" wrapText="1"/>
    </xf>
    <xf numFmtId="0" fontId="24" fillId="2" borderId="1" xfId="0" applyNumberFormat="1" applyFont="1" applyFill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25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5" fillId="0" borderId="1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/>
    </xf>
    <xf numFmtId="0" fontId="5" fillId="0" borderId="11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1" fontId="26" fillId="0" borderId="12" xfId="0" applyNumberFormat="1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176" fontId="26" fillId="0" borderId="13" xfId="0" applyNumberFormat="1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1" fontId="26" fillId="0" borderId="13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19" fillId="0" borderId="1" xfId="0" applyFont="1" applyBorder="1" applyAlignment="1">
      <alignment horizontal="left" vertical="center" wrapText="1"/>
    </xf>
    <xf numFmtId="0" fontId="28" fillId="0" borderId="1" xfId="0" applyFont="1" applyBorder="1" applyAlignment="1">
      <alignment horizontal="left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504"/>
  <sheetViews>
    <sheetView zoomScale="145" zoomScaleNormal="145" workbookViewId="0">
      <selection activeCell="H3" sqref="H3:H223"/>
    </sheetView>
  </sheetViews>
  <sheetFormatPr defaultColWidth="9" defaultRowHeight="15" outlineLevelCol="7"/>
  <cols>
    <col min="1" max="1" width="5.125" style="3" customWidth="1"/>
    <col min="2" max="2" width="9.625" style="39" customWidth="1"/>
    <col min="3" max="3" width="21.25" style="39" customWidth="1"/>
    <col min="4" max="4" width="12.125" style="40" customWidth="1"/>
    <col min="5" max="5" width="12.25" style="40" customWidth="1"/>
    <col min="6" max="6" width="14.5" style="40" customWidth="1"/>
    <col min="7" max="7" width="19.375" style="39" customWidth="1"/>
    <col min="8" max="8" width="23.375" style="3" customWidth="1"/>
    <col min="9" max="16384" width="9" style="3"/>
  </cols>
  <sheetData>
    <row r="1" ht="42.95" customHeight="1" spans="1:8">
      <c r="A1" s="41" t="s">
        <v>0</v>
      </c>
      <c r="B1" s="35"/>
      <c r="C1" s="35"/>
      <c r="D1" s="35"/>
      <c r="E1" s="35"/>
      <c r="F1" s="35"/>
      <c r="G1" s="35"/>
      <c r="H1"/>
    </row>
    <row r="2" s="1" customFormat="1" ht="42.95" customHeight="1" spans="1:7">
      <c r="A2" s="42">
        <v>0</v>
      </c>
      <c r="B2" s="43" t="s">
        <v>1</v>
      </c>
      <c r="C2" s="44" t="s">
        <v>2</v>
      </c>
      <c r="D2" s="43" t="s">
        <v>3</v>
      </c>
      <c r="E2" s="43" t="s">
        <v>4</v>
      </c>
      <c r="F2" s="43" t="s">
        <v>5</v>
      </c>
      <c r="G2" s="43" t="s">
        <v>6</v>
      </c>
    </row>
    <row r="3" s="35" customFormat="1" customHeight="1" spans="1:7">
      <c r="A3" s="45">
        <v>1</v>
      </c>
      <c r="B3" s="9" t="s">
        <v>7</v>
      </c>
      <c r="C3" s="10" t="s">
        <v>8</v>
      </c>
      <c r="D3" s="13">
        <v>25</v>
      </c>
      <c r="E3" s="13">
        <v>20</v>
      </c>
      <c r="F3" s="13">
        <v>500</v>
      </c>
      <c r="G3" s="10" t="s">
        <v>9</v>
      </c>
    </row>
    <row r="4" s="35" customFormat="1" customHeight="1" spans="1:7">
      <c r="A4" s="46">
        <v>2</v>
      </c>
      <c r="B4" s="9" t="s">
        <v>10</v>
      </c>
      <c r="C4" s="10" t="s">
        <v>8</v>
      </c>
      <c r="D4" s="13">
        <v>10.5</v>
      </c>
      <c r="E4" s="13">
        <v>20</v>
      </c>
      <c r="F4" s="13">
        <v>210</v>
      </c>
      <c r="G4" s="10" t="s">
        <v>9</v>
      </c>
    </row>
    <row r="5" s="2" customFormat="1" customHeight="1" spans="1:8">
      <c r="A5" s="46">
        <v>3</v>
      </c>
      <c r="B5" s="9" t="s">
        <v>11</v>
      </c>
      <c r="C5" s="10" t="s">
        <v>8</v>
      </c>
      <c r="D5" s="13">
        <v>44.2</v>
      </c>
      <c r="E5" s="13">
        <v>20</v>
      </c>
      <c r="F5" s="13">
        <f>D5*20</f>
        <v>884</v>
      </c>
      <c r="G5" s="10" t="s">
        <v>9</v>
      </c>
      <c r="H5" s="35"/>
    </row>
    <row r="6" s="2" customFormat="1" customHeight="1" spans="1:8">
      <c r="A6" s="45">
        <v>4</v>
      </c>
      <c r="B6" s="10" t="s">
        <v>12</v>
      </c>
      <c r="C6" s="47" t="s">
        <v>8</v>
      </c>
      <c r="D6" s="48">
        <v>40.5</v>
      </c>
      <c r="E6" s="48">
        <v>20</v>
      </c>
      <c r="F6" s="48">
        <v>486</v>
      </c>
      <c r="G6" s="10" t="s">
        <v>9</v>
      </c>
      <c r="H6" s="35"/>
    </row>
    <row r="7" s="36" customFormat="1" customHeight="1" spans="1:8">
      <c r="A7" s="46">
        <v>5</v>
      </c>
      <c r="B7" s="10" t="s">
        <v>13</v>
      </c>
      <c r="C7" s="47" t="s">
        <v>8</v>
      </c>
      <c r="D7" s="48">
        <v>33.1</v>
      </c>
      <c r="E7" s="48">
        <v>20</v>
      </c>
      <c r="F7" s="48">
        <v>662</v>
      </c>
      <c r="G7" s="47" t="s">
        <v>9</v>
      </c>
      <c r="H7" s="35"/>
    </row>
    <row r="8" s="36" customFormat="1" customHeight="1" spans="1:8">
      <c r="A8" s="46">
        <v>6</v>
      </c>
      <c r="B8" s="49" t="s">
        <v>14</v>
      </c>
      <c r="C8" s="50" t="s">
        <v>8</v>
      </c>
      <c r="D8" s="51">
        <v>5</v>
      </c>
      <c r="E8" s="51">
        <v>20</v>
      </c>
      <c r="F8" s="51">
        <v>100</v>
      </c>
      <c r="G8" s="50" t="s">
        <v>9</v>
      </c>
      <c r="H8" s="35"/>
    </row>
    <row r="9" s="36" customFormat="1" customHeight="1" spans="1:8">
      <c r="A9" s="45">
        <v>7</v>
      </c>
      <c r="B9" s="10" t="s">
        <v>15</v>
      </c>
      <c r="C9" s="47" t="s">
        <v>8</v>
      </c>
      <c r="D9" s="48">
        <v>17.3</v>
      </c>
      <c r="E9" s="48">
        <v>20</v>
      </c>
      <c r="F9" s="48">
        <f>D9*E9</f>
        <v>346</v>
      </c>
      <c r="G9" s="47" t="s">
        <v>9</v>
      </c>
      <c r="H9" s="35"/>
    </row>
    <row r="10" s="36" customFormat="1" customHeight="1" spans="1:8">
      <c r="A10" s="46">
        <v>8</v>
      </c>
      <c r="B10" s="49" t="s">
        <v>16</v>
      </c>
      <c r="C10" s="50" t="s">
        <v>8</v>
      </c>
      <c r="D10" s="51">
        <v>3.5</v>
      </c>
      <c r="E10" s="51">
        <v>20</v>
      </c>
      <c r="F10" s="51">
        <f>D10*E10</f>
        <v>70</v>
      </c>
      <c r="G10" s="50" t="s">
        <v>9</v>
      </c>
      <c r="H10" s="35"/>
    </row>
    <row r="11" s="36" customFormat="1" customHeight="1" spans="1:8">
      <c r="A11" s="45">
        <v>9</v>
      </c>
      <c r="B11" s="49" t="s">
        <v>17</v>
      </c>
      <c r="C11" s="50" t="s">
        <v>8</v>
      </c>
      <c r="D11" s="51">
        <v>8</v>
      </c>
      <c r="E11" s="51">
        <v>20</v>
      </c>
      <c r="F11" s="51">
        <f>D11*E11</f>
        <v>160</v>
      </c>
      <c r="G11" s="50" t="s">
        <v>9</v>
      </c>
      <c r="H11" s="35"/>
    </row>
    <row r="12" s="36" customFormat="1" customHeight="1" spans="1:8">
      <c r="A12" s="46">
        <v>10</v>
      </c>
      <c r="B12" s="49" t="s">
        <v>18</v>
      </c>
      <c r="C12" s="50" t="s">
        <v>8</v>
      </c>
      <c r="D12" s="51">
        <v>4</v>
      </c>
      <c r="E12" s="51">
        <v>20</v>
      </c>
      <c r="F12" s="51">
        <f>D12*E12</f>
        <v>80</v>
      </c>
      <c r="G12" s="50" t="s">
        <v>9</v>
      </c>
      <c r="H12" s="35"/>
    </row>
    <row r="13" s="36" customFormat="1" customHeight="1" spans="1:8">
      <c r="A13" s="46">
        <v>11</v>
      </c>
      <c r="B13" s="49" t="s">
        <v>19</v>
      </c>
      <c r="C13" s="50" t="s">
        <v>8</v>
      </c>
      <c r="D13" s="51">
        <v>5.1</v>
      </c>
      <c r="E13" s="51">
        <v>20</v>
      </c>
      <c r="F13" s="51">
        <f>D13*E13</f>
        <v>102</v>
      </c>
      <c r="G13" s="50" t="s">
        <v>9</v>
      </c>
      <c r="H13" s="35"/>
    </row>
    <row r="14" s="36" customFormat="1" customHeight="1" spans="1:8">
      <c r="A14" s="46">
        <v>12</v>
      </c>
      <c r="B14" s="52" t="s">
        <v>20</v>
      </c>
      <c r="C14" s="53" t="s">
        <v>21</v>
      </c>
      <c r="D14" s="52">
        <v>5</v>
      </c>
      <c r="E14" s="54">
        <v>20</v>
      </c>
      <c r="F14" s="54">
        <f t="shared" ref="F14:F47" si="0">D14*20</f>
        <v>100</v>
      </c>
      <c r="G14" s="55" t="s">
        <v>9</v>
      </c>
      <c r="H14" s="35"/>
    </row>
    <row r="15" s="36" customFormat="1" customHeight="1" spans="1:8">
      <c r="A15" s="45">
        <v>13</v>
      </c>
      <c r="B15" s="53" t="s">
        <v>22</v>
      </c>
      <c r="C15" s="53" t="s">
        <v>21</v>
      </c>
      <c r="D15" s="53">
        <v>5</v>
      </c>
      <c r="E15" s="54">
        <v>20</v>
      </c>
      <c r="F15" s="54">
        <f t="shared" si="0"/>
        <v>100</v>
      </c>
      <c r="G15" s="55" t="s">
        <v>9</v>
      </c>
      <c r="H15" s="35"/>
    </row>
    <row r="16" s="36" customFormat="1" customHeight="1" spans="1:8">
      <c r="A16" s="46">
        <v>14</v>
      </c>
      <c r="B16" s="53" t="s">
        <v>23</v>
      </c>
      <c r="C16" s="53" t="s">
        <v>21</v>
      </c>
      <c r="D16" s="53">
        <v>5</v>
      </c>
      <c r="E16" s="54">
        <v>20</v>
      </c>
      <c r="F16" s="54">
        <f t="shared" si="0"/>
        <v>100</v>
      </c>
      <c r="G16" s="55" t="s">
        <v>9</v>
      </c>
      <c r="H16" s="35"/>
    </row>
    <row r="17" s="36" customFormat="1" customHeight="1" spans="1:8">
      <c r="A17" s="46">
        <v>15</v>
      </c>
      <c r="B17" s="52" t="s">
        <v>24</v>
      </c>
      <c r="C17" s="53" t="s">
        <v>21</v>
      </c>
      <c r="D17" s="53">
        <v>2</v>
      </c>
      <c r="E17" s="54">
        <v>20</v>
      </c>
      <c r="F17" s="54">
        <f t="shared" si="0"/>
        <v>40</v>
      </c>
      <c r="G17" s="55" t="s">
        <v>9</v>
      </c>
      <c r="H17" s="35"/>
    </row>
    <row r="18" s="36" customFormat="1" customHeight="1" spans="1:8">
      <c r="A18" s="46">
        <v>16</v>
      </c>
      <c r="B18" s="52" t="s">
        <v>22</v>
      </c>
      <c r="C18" s="53" t="s">
        <v>21</v>
      </c>
      <c r="D18" s="53">
        <v>2.5</v>
      </c>
      <c r="E18" s="54">
        <v>20</v>
      </c>
      <c r="F18" s="54">
        <f t="shared" si="0"/>
        <v>50</v>
      </c>
      <c r="G18" s="55" t="s">
        <v>9</v>
      </c>
      <c r="H18" s="35"/>
    </row>
    <row r="19" s="36" customFormat="1" customHeight="1" spans="1:8">
      <c r="A19" s="45">
        <v>17</v>
      </c>
      <c r="B19" s="52" t="s">
        <v>25</v>
      </c>
      <c r="C19" s="53" t="s">
        <v>21</v>
      </c>
      <c r="D19" s="53">
        <v>2.5</v>
      </c>
      <c r="E19" s="54">
        <v>20</v>
      </c>
      <c r="F19" s="54">
        <f t="shared" si="0"/>
        <v>50</v>
      </c>
      <c r="G19" s="55" t="s">
        <v>9</v>
      </c>
      <c r="H19" s="35"/>
    </row>
    <row r="20" s="36" customFormat="1" customHeight="1" spans="1:8">
      <c r="A20" s="46">
        <v>18</v>
      </c>
      <c r="B20" s="52" t="s">
        <v>26</v>
      </c>
      <c r="C20" s="53" t="s">
        <v>21</v>
      </c>
      <c r="D20" s="52">
        <v>2.5</v>
      </c>
      <c r="E20" s="54">
        <v>20</v>
      </c>
      <c r="F20" s="54">
        <f t="shared" si="0"/>
        <v>50</v>
      </c>
      <c r="G20" s="55" t="s">
        <v>9</v>
      </c>
      <c r="H20" s="35"/>
    </row>
    <row r="21" s="36" customFormat="1" customHeight="1" spans="1:8">
      <c r="A21" s="46">
        <v>19</v>
      </c>
      <c r="B21" s="52" t="s">
        <v>27</v>
      </c>
      <c r="C21" s="53" t="s">
        <v>21</v>
      </c>
      <c r="D21" s="52">
        <v>2</v>
      </c>
      <c r="E21" s="54">
        <v>20</v>
      </c>
      <c r="F21" s="54">
        <f t="shared" si="0"/>
        <v>40</v>
      </c>
      <c r="G21" s="55" t="s">
        <v>9</v>
      </c>
      <c r="H21" s="35"/>
    </row>
    <row r="22" s="36" customFormat="1" customHeight="1" spans="1:8">
      <c r="A22" s="46">
        <v>20</v>
      </c>
      <c r="B22" s="52" t="s">
        <v>28</v>
      </c>
      <c r="C22" s="53" t="s">
        <v>21</v>
      </c>
      <c r="D22" s="52">
        <v>1.5</v>
      </c>
      <c r="E22" s="54">
        <v>20</v>
      </c>
      <c r="F22" s="54">
        <f t="shared" si="0"/>
        <v>30</v>
      </c>
      <c r="G22" s="55" t="s">
        <v>9</v>
      </c>
      <c r="H22" s="35"/>
    </row>
    <row r="23" s="36" customFormat="1" customHeight="1" spans="1:8">
      <c r="A23" s="45">
        <v>21</v>
      </c>
      <c r="B23" s="53" t="s">
        <v>29</v>
      </c>
      <c r="C23" s="53" t="s">
        <v>21</v>
      </c>
      <c r="D23" s="53">
        <v>3</v>
      </c>
      <c r="E23" s="54">
        <v>20</v>
      </c>
      <c r="F23" s="54">
        <f t="shared" si="0"/>
        <v>60</v>
      </c>
      <c r="G23" s="55" t="s">
        <v>9</v>
      </c>
      <c r="H23" s="35"/>
    </row>
    <row r="24" s="36" customFormat="1" customHeight="1" spans="1:8">
      <c r="A24" s="46">
        <v>22</v>
      </c>
      <c r="B24" s="53" t="s">
        <v>30</v>
      </c>
      <c r="C24" s="53" t="s">
        <v>21</v>
      </c>
      <c r="D24" s="53">
        <v>4</v>
      </c>
      <c r="E24" s="54">
        <v>20</v>
      </c>
      <c r="F24" s="54">
        <f t="shared" si="0"/>
        <v>80</v>
      </c>
      <c r="G24" s="55" t="s">
        <v>9</v>
      </c>
      <c r="H24" s="35"/>
    </row>
    <row r="25" s="36" customFormat="1" customHeight="1" spans="1:8">
      <c r="A25" s="46">
        <v>23</v>
      </c>
      <c r="B25" s="53" t="s">
        <v>31</v>
      </c>
      <c r="C25" s="53" t="s">
        <v>21</v>
      </c>
      <c r="D25" s="53">
        <v>13</v>
      </c>
      <c r="E25" s="54">
        <v>20</v>
      </c>
      <c r="F25" s="54">
        <f t="shared" si="0"/>
        <v>260</v>
      </c>
      <c r="G25" s="55" t="s">
        <v>9</v>
      </c>
      <c r="H25" s="35"/>
    </row>
    <row r="26" s="36" customFormat="1" customHeight="1" spans="1:8">
      <c r="A26" s="46">
        <v>24</v>
      </c>
      <c r="B26" s="53" t="s">
        <v>32</v>
      </c>
      <c r="C26" s="53" t="s">
        <v>21</v>
      </c>
      <c r="D26" s="53">
        <v>1.5</v>
      </c>
      <c r="E26" s="54">
        <v>20</v>
      </c>
      <c r="F26" s="54">
        <f t="shared" si="0"/>
        <v>30</v>
      </c>
      <c r="G26" s="55" t="s">
        <v>9</v>
      </c>
      <c r="H26" s="35"/>
    </row>
    <row r="27" s="36" customFormat="1" customHeight="1" spans="1:8">
      <c r="A27" s="45">
        <v>25</v>
      </c>
      <c r="B27" s="53" t="s">
        <v>32</v>
      </c>
      <c r="C27" s="53" t="s">
        <v>21</v>
      </c>
      <c r="D27" s="53">
        <v>2</v>
      </c>
      <c r="E27" s="54">
        <v>20</v>
      </c>
      <c r="F27" s="54">
        <f t="shared" si="0"/>
        <v>40</v>
      </c>
      <c r="G27" s="55" t="s">
        <v>9</v>
      </c>
      <c r="H27" s="35"/>
    </row>
    <row r="28" s="36" customFormat="1" customHeight="1" spans="1:8">
      <c r="A28" s="46">
        <v>26</v>
      </c>
      <c r="B28" s="53" t="s">
        <v>33</v>
      </c>
      <c r="C28" s="53" t="s">
        <v>21</v>
      </c>
      <c r="D28" s="53">
        <v>2</v>
      </c>
      <c r="E28" s="54">
        <v>20</v>
      </c>
      <c r="F28" s="54">
        <f t="shared" si="0"/>
        <v>40</v>
      </c>
      <c r="G28" s="55" t="s">
        <v>9</v>
      </c>
      <c r="H28" s="35"/>
    </row>
    <row r="29" s="36" customFormat="1" customHeight="1" spans="1:8">
      <c r="A29" s="46">
        <v>27</v>
      </c>
      <c r="B29" s="53" t="s">
        <v>34</v>
      </c>
      <c r="C29" s="53" t="s">
        <v>21</v>
      </c>
      <c r="D29" s="53">
        <v>2</v>
      </c>
      <c r="E29" s="54">
        <v>20</v>
      </c>
      <c r="F29" s="54">
        <f t="shared" si="0"/>
        <v>40</v>
      </c>
      <c r="G29" s="55" t="s">
        <v>9</v>
      </c>
      <c r="H29" s="35"/>
    </row>
    <row r="30" s="36" customFormat="1" customHeight="1" spans="1:8">
      <c r="A30" s="46">
        <v>28</v>
      </c>
      <c r="B30" s="53" t="s">
        <v>35</v>
      </c>
      <c r="C30" s="53" t="s">
        <v>21</v>
      </c>
      <c r="D30" s="53">
        <v>1.5</v>
      </c>
      <c r="E30" s="54">
        <v>20</v>
      </c>
      <c r="F30" s="54">
        <f t="shared" si="0"/>
        <v>30</v>
      </c>
      <c r="G30" s="55" t="s">
        <v>9</v>
      </c>
      <c r="H30" s="35"/>
    </row>
    <row r="31" s="37" customFormat="1" customHeight="1" spans="1:8">
      <c r="A31" s="56">
        <v>29</v>
      </c>
      <c r="B31" s="57" t="s">
        <v>14</v>
      </c>
      <c r="C31" s="57" t="s">
        <v>21</v>
      </c>
      <c r="D31" s="57">
        <v>2.5</v>
      </c>
      <c r="E31" s="57">
        <v>20</v>
      </c>
      <c r="F31" s="57">
        <f t="shared" si="0"/>
        <v>50</v>
      </c>
      <c r="G31" s="58" t="s">
        <v>9</v>
      </c>
      <c r="H31" s="35"/>
    </row>
    <row r="32" s="36" customFormat="1" customHeight="1" spans="1:8">
      <c r="A32" s="46">
        <v>30</v>
      </c>
      <c r="B32" s="53" t="s">
        <v>36</v>
      </c>
      <c r="C32" s="53" t="s">
        <v>21</v>
      </c>
      <c r="D32" s="53">
        <v>2.5</v>
      </c>
      <c r="E32" s="54">
        <v>20</v>
      </c>
      <c r="F32" s="54">
        <f t="shared" si="0"/>
        <v>50</v>
      </c>
      <c r="G32" s="55" t="s">
        <v>9</v>
      </c>
      <c r="H32" s="35"/>
    </row>
    <row r="33" s="36" customFormat="1" customHeight="1" spans="1:8">
      <c r="A33" s="46">
        <v>31</v>
      </c>
      <c r="B33" s="53" t="s">
        <v>37</v>
      </c>
      <c r="C33" s="53" t="s">
        <v>21</v>
      </c>
      <c r="D33" s="53">
        <v>1.5</v>
      </c>
      <c r="E33" s="54">
        <v>20</v>
      </c>
      <c r="F33" s="54">
        <f t="shared" si="0"/>
        <v>30</v>
      </c>
      <c r="G33" s="55" t="s">
        <v>9</v>
      </c>
      <c r="H33" s="35"/>
    </row>
    <row r="34" s="36" customFormat="1" customHeight="1" spans="1:8">
      <c r="A34" s="46">
        <v>32</v>
      </c>
      <c r="B34" s="53" t="s">
        <v>38</v>
      </c>
      <c r="C34" s="53" t="s">
        <v>21</v>
      </c>
      <c r="D34" s="53">
        <v>17</v>
      </c>
      <c r="E34" s="54">
        <v>20</v>
      </c>
      <c r="F34" s="54">
        <f t="shared" si="0"/>
        <v>340</v>
      </c>
      <c r="G34" s="55" t="s">
        <v>9</v>
      </c>
      <c r="H34" s="35"/>
    </row>
    <row r="35" s="36" customFormat="1" customHeight="1" spans="1:8">
      <c r="A35" s="46">
        <v>33</v>
      </c>
      <c r="B35" s="53" t="s">
        <v>39</v>
      </c>
      <c r="C35" s="53" t="s">
        <v>21</v>
      </c>
      <c r="D35" s="53">
        <v>2</v>
      </c>
      <c r="E35" s="54">
        <v>20</v>
      </c>
      <c r="F35" s="54">
        <f t="shared" si="0"/>
        <v>40</v>
      </c>
      <c r="G35" s="55" t="s">
        <v>9</v>
      </c>
      <c r="H35" s="35"/>
    </row>
    <row r="36" s="36" customFormat="1" customHeight="1" spans="1:8">
      <c r="A36" s="46">
        <v>34</v>
      </c>
      <c r="B36" s="53" t="s">
        <v>40</v>
      </c>
      <c r="C36" s="53" t="s">
        <v>21</v>
      </c>
      <c r="D36" s="53">
        <v>5</v>
      </c>
      <c r="E36" s="54">
        <v>20</v>
      </c>
      <c r="F36" s="54">
        <f t="shared" si="0"/>
        <v>100</v>
      </c>
      <c r="G36" s="55" t="s">
        <v>9</v>
      </c>
      <c r="H36" s="35"/>
    </row>
    <row r="37" s="36" customFormat="1" customHeight="1" spans="1:8">
      <c r="A37" s="46">
        <v>35</v>
      </c>
      <c r="B37" s="53" t="s">
        <v>41</v>
      </c>
      <c r="C37" s="53" t="s">
        <v>21</v>
      </c>
      <c r="D37" s="53">
        <v>2</v>
      </c>
      <c r="E37" s="54">
        <v>20</v>
      </c>
      <c r="F37" s="54">
        <f t="shared" si="0"/>
        <v>40</v>
      </c>
      <c r="G37" s="55" t="s">
        <v>9</v>
      </c>
      <c r="H37" s="35"/>
    </row>
    <row r="38" s="36" customFormat="1" customHeight="1" spans="1:8">
      <c r="A38" s="46">
        <v>36</v>
      </c>
      <c r="B38" s="53" t="s">
        <v>22</v>
      </c>
      <c r="C38" s="53" t="s">
        <v>21</v>
      </c>
      <c r="D38" s="53">
        <v>1.5</v>
      </c>
      <c r="E38" s="54">
        <v>20</v>
      </c>
      <c r="F38" s="54">
        <f t="shared" si="0"/>
        <v>30</v>
      </c>
      <c r="G38" s="55" t="s">
        <v>9</v>
      </c>
      <c r="H38" s="35"/>
    </row>
    <row r="39" s="36" customFormat="1" customHeight="1" spans="1:8">
      <c r="A39" s="46">
        <v>37</v>
      </c>
      <c r="B39" s="53" t="s">
        <v>42</v>
      </c>
      <c r="C39" s="53" t="s">
        <v>21</v>
      </c>
      <c r="D39" s="53">
        <v>2</v>
      </c>
      <c r="E39" s="54">
        <v>20</v>
      </c>
      <c r="F39" s="54">
        <f t="shared" si="0"/>
        <v>40</v>
      </c>
      <c r="G39" s="55" t="s">
        <v>9</v>
      </c>
      <c r="H39" s="35"/>
    </row>
    <row r="40" s="36" customFormat="1" customHeight="1" spans="1:8">
      <c r="A40" s="46">
        <v>38</v>
      </c>
      <c r="B40" s="53" t="s">
        <v>39</v>
      </c>
      <c r="C40" s="53" t="s">
        <v>21</v>
      </c>
      <c r="D40" s="53">
        <v>2</v>
      </c>
      <c r="E40" s="54">
        <v>20</v>
      </c>
      <c r="F40" s="54">
        <f t="shared" si="0"/>
        <v>40</v>
      </c>
      <c r="G40" s="55" t="s">
        <v>9</v>
      </c>
      <c r="H40" s="35"/>
    </row>
    <row r="41" s="36" customFormat="1" customHeight="1" spans="1:8">
      <c r="A41" s="46">
        <v>39</v>
      </c>
      <c r="B41" s="52" t="s">
        <v>22</v>
      </c>
      <c r="C41" s="53" t="s">
        <v>21</v>
      </c>
      <c r="D41" s="53">
        <v>0.7</v>
      </c>
      <c r="E41" s="54">
        <v>20</v>
      </c>
      <c r="F41" s="54">
        <f t="shared" si="0"/>
        <v>14</v>
      </c>
      <c r="G41" s="55" t="s">
        <v>9</v>
      </c>
      <c r="H41" s="35"/>
    </row>
    <row r="42" s="36" customFormat="1" customHeight="1" spans="1:8">
      <c r="A42" s="46">
        <v>40</v>
      </c>
      <c r="B42" s="53" t="s">
        <v>43</v>
      </c>
      <c r="C42" s="53" t="s">
        <v>21</v>
      </c>
      <c r="D42" s="53">
        <v>3</v>
      </c>
      <c r="E42" s="54">
        <v>20</v>
      </c>
      <c r="F42" s="54">
        <f t="shared" si="0"/>
        <v>60</v>
      </c>
      <c r="G42" s="55" t="s">
        <v>9</v>
      </c>
      <c r="H42" s="35"/>
    </row>
    <row r="43" s="36" customFormat="1" customHeight="1" spans="1:8">
      <c r="A43" s="46">
        <v>41</v>
      </c>
      <c r="B43" s="53" t="s">
        <v>44</v>
      </c>
      <c r="C43" s="53" t="s">
        <v>21</v>
      </c>
      <c r="D43" s="53">
        <v>2</v>
      </c>
      <c r="E43" s="54">
        <v>20</v>
      </c>
      <c r="F43" s="54">
        <f t="shared" si="0"/>
        <v>40</v>
      </c>
      <c r="G43" s="55" t="s">
        <v>9</v>
      </c>
      <c r="H43" s="35"/>
    </row>
    <row r="44" s="36" customFormat="1" customHeight="1" spans="1:8">
      <c r="A44" s="46">
        <v>42</v>
      </c>
      <c r="B44" s="53" t="s">
        <v>45</v>
      </c>
      <c r="C44" s="53" t="s">
        <v>21</v>
      </c>
      <c r="D44" s="53">
        <v>2</v>
      </c>
      <c r="E44" s="54">
        <v>20</v>
      </c>
      <c r="F44" s="54">
        <f t="shared" si="0"/>
        <v>40</v>
      </c>
      <c r="G44" s="55" t="s">
        <v>9</v>
      </c>
      <c r="H44" s="35"/>
    </row>
    <row r="45" s="36" customFormat="1" customHeight="1" spans="1:8">
      <c r="A45" s="46">
        <v>43</v>
      </c>
      <c r="B45" s="53" t="s">
        <v>46</v>
      </c>
      <c r="C45" s="53" t="s">
        <v>21</v>
      </c>
      <c r="D45" s="53">
        <v>1.6</v>
      </c>
      <c r="E45" s="54">
        <v>20</v>
      </c>
      <c r="F45" s="54">
        <f t="shared" si="0"/>
        <v>32</v>
      </c>
      <c r="G45" s="55" t="s">
        <v>9</v>
      </c>
      <c r="H45" s="35"/>
    </row>
    <row r="46" s="36" customFormat="1" customHeight="1" spans="1:8">
      <c r="A46" s="46">
        <v>44</v>
      </c>
      <c r="B46" s="53" t="s">
        <v>47</v>
      </c>
      <c r="C46" s="53" t="s">
        <v>21</v>
      </c>
      <c r="D46" s="53">
        <v>3</v>
      </c>
      <c r="E46" s="54">
        <v>20</v>
      </c>
      <c r="F46" s="54">
        <f t="shared" si="0"/>
        <v>60</v>
      </c>
      <c r="G46" s="55" t="s">
        <v>9</v>
      </c>
      <c r="H46" s="35"/>
    </row>
    <row r="47" s="38" customFormat="1" customHeight="1" spans="1:8">
      <c r="A47" s="59">
        <v>45</v>
      </c>
      <c r="B47" s="60" t="s">
        <v>48</v>
      </c>
      <c r="C47" s="60" t="s">
        <v>21</v>
      </c>
      <c r="D47" s="60">
        <v>1.5</v>
      </c>
      <c r="E47" s="60">
        <v>20</v>
      </c>
      <c r="F47" s="60">
        <f t="shared" si="0"/>
        <v>30</v>
      </c>
      <c r="G47" s="61" t="s">
        <v>9</v>
      </c>
      <c r="H47" s="35"/>
    </row>
    <row r="48" s="36" customFormat="1" customHeight="1" spans="1:8">
      <c r="A48" s="46">
        <v>46</v>
      </c>
      <c r="B48" s="12" t="s">
        <v>49</v>
      </c>
      <c r="C48" s="12" t="s">
        <v>8</v>
      </c>
      <c r="D48" s="11">
        <v>2.5</v>
      </c>
      <c r="E48" s="11">
        <v>20</v>
      </c>
      <c r="F48" s="11">
        <v>50</v>
      </c>
      <c r="G48" s="12" t="s">
        <v>9</v>
      </c>
      <c r="H48" s="35"/>
    </row>
    <row r="49" s="36" customFormat="1" customHeight="1" spans="1:8">
      <c r="A49" s="46">
        <v>47</v>
      </c>
      <c r="B49" s="12" t="s">
        <v>50</v>
      </c>
      <c r="C49" s="12" t="s">
        <v>8</v>
      </c>
      <c r="D49" s="11">
        <v>2</v>
      </c>
      <c r="E49" s="11">
        <v>20</v>
      </c>
      <c r="F49" s="11">
        <v>40</v>
      </c>
      <c r="G49" s="12" t="s">
        <v>9</v>
      </c>
      <c r="H49" s="35"/>
    </row>
    <row r="50" s="36" customFormat="1" customHeight="1" spans="1:8">
      <c r="A50" s="46">
        <v>48</v>
      </c>
      <c r="B50" s="12" t="s">
        <v>51</v>
      </c>
      <c r="C50" s="12" t="s">
        <v>8</v>
      </c>
      <c r="D50" s="62">
        <v>3.2</v>
      </c>
      <c r="E50" s="11">
        <v>20</v>
      </c>
      <c r="F50" s="11">
        <v>64</v>
      </c>
      <c r="G50" s="12" t="s">
        <v>9</v>
      </c>
      <c r="H50" s="35"/>
    </row>
    <row r="51" s="36" customFormat="1" customHeight="1" spans="1:8">
      <c r="A51" s="46">
        <v>49</v>
      </c>
      <c r="B51" s="12" t="s">
        <v>52</v>
      </c>
      <c r="C51" s="12" t="s">
        <v>8</v>
      </c>
      <c r="D51" s="11">
        <v>2</v>
      </c>
      <c r="E51" s="11">
        <v>20</v>
      </c>
      <c r="F51" s="11">
        <v>40</v>
      </c>
      <c r="G51" s="12" t="s">
        <v>9</v>
      </c>
      <c r="H51" s="35"/>
    </row>
    <row r="52" s="36" customFormat="1" customHeight="1" spans="1:8">
      <c r="A52" s="46">
        <v>50</v>
      </c>
      <c r="B52" s="12" t="s">
        <v>53</v>
      </c>
      <c r="C52" s="12" t="s">
        <v>8</v>
      </c>
      <c r="D52" s="11">
        <v>0.6</v>
      </c>
      <c r="E52" s="11">
        <v>20</v>
      </c>
      <c r="F52" s="11">
        <v>12</v>
      </c>
      <c r="G52" s="12" t="s">
        <v>9</v>
      </c>
      <c r="H52" s="35"/>
    </row>
    <row r="53" s="36" customFormat="1" customHeight="1" spans="1:8">
      <c r="A53" s="46">
        <v>51</v>
      </c>
      <c r="B53" s="12" t="s">
        <v>54</v>
      </c>
      <c r="C53" s="12" t="s">
        <v>8</v>
      </c>
      <c r="D53" s="11">
        <v>1.5</v>
      </c>
      <c r="E53" s="11">
        <v>20</v>
      </c>
      <c r="F53" s="11">
        <v>30</v>
      </c>
      <c r="G53" s="12" t="s">
        <v>9</v>
      </c>
      <c r="H53" s="35"/>
    </row>
    <row r="54" s="36" customFormat="1" customHeight="1" spans="1:8">
      <c r="A54" s="46">
        <v>52</v>
      </c>
      <c r="B54" s="12" t="s">
        <v>55</v>
      </c>
      <c r="C54" s="12" t="s">
        <v>8</v>
      </c>
      <c r="D54" s="11">
        <v>1.5</v>
      </c>
      <c r="E54" s="11">
        <v>20</v>
      </c>
      <c r="F54" s="11">
        <v>30</v>
      </c>
      <c r="G54" s="12" t="s">
        <v>9</v>
      </c>
      <c r="H54" s="35"/>
    </row>
    <row r="55" s="36" customFormat="1" customHeight="1" spans="1:8">
      <c r="A55" s="46">
        <v>53</v>
      </c>
      <c r="B55" s="12" t="s">
        <v>55</v>
      </c>
      <c r="C55" s="12" t="s">
        <v>8</v>
      </c>
      <c r="D55" s="11">
        <v>2</v>
      </c>
      <c r="E55" s="11">
        <v>20</v>
      </c>
      <c r="F55" s="11">
        <v>40</v>
      </c>
      <c r="G55" s="12" t="s">
        <v>9</v>
      </c>
      <c r="H55" s="35"/>
    </row>
    <row r="56" s="36" customFormat="1" customHeight="1" spans="1:8">
      <c r="A56" s="46">
        <v>54</v>
      </c>
      <c r="B56" s="12" t="s">
        <v>56</v>
      </c>
      <c r="C56" s="12" t="s">
        <v>8</v>
      </c>
      <c r="D56" s="11">
        <v>1</v>
      </c>
      <c r="E56" s="11">
        <v>20</v>
      </c>
      <c r="F56" s="11">
        <v>20</v>
      </c>
      <c r="G56" s="12" t="s">
        <v>9</v>
      </c>
      <c r="H56" s="35"/>
    </row>
    <row r="57" s="36" customFormat="1" customHeight="1" spans="1:8">
      <c r="A57" s="46">
        <v>55</v>
      </c>
      <c r="B57" s="12" t="s">
        <v>56</v>
      </c>
      <c r="C57" s="12" t="s">
        <v>8</v>
      </c>
      <c r="D57" s="11">
        <v>2</v>
      </c>
      <c r="E57" s="11">
        <v>20</v>
      </c>
      <c r="F57" s="11">
        <v>40</v>
      </c>
      <c r="G57" s="12" t="s">
        <v>9</v>
      </c>
      <c r="H57" s="35"/>
    </row>
    <row r="58" s="36" customFormat="1" customHeight="1" spans="1:8">
      <c r="A58" s="46">
        <v>56</v>
      </c>
      <c r="B58" s="12" t="s">
        <v>57</v>
      </c>
      <c r="C58" s="12" t="s">
        <v>8</v>
      </c>
      <c r="D58" s="11">
        <v>1</v>
      </c>
      <c r="E58" s="11">
        <v>20</v>
      </c>
      <c r="F58" s="11">
        <v>20</v>
      </c>
      <c r="G58" s="12" t="s">
        <v>9</v>
      </c>
      <c r="H58" s="35"/>
    </row>
    <row r="59" s="36" customFormat="1" customHeight="1" spans="1:8">
      <c r="A59" s="46">
        <v>57</v>
      </c>
      <c r="B59" s="12" t="s">
        <v>56</v>
      </c>
      <c r="C59" s="12" t="s">
        <v>8</v>
      </c>
      <c r="D59" s="11">
        <v>1</v>
      </c>
      <c r="E59" s="11">
        <v>20</v>
      </c>
      <c r="F59" s="11">
        <v>20</v>
      </c>
      <c r="G59" s="12" t="s">
        <v>9</v>
      </c>
      <c r="H59" s="35"/>
    </row>
    <row r="60" s="36" customFormat="1" customHeight="1" spans="1:8">
      <c r="A60" s="46">
        <v>58</v>
      </c>
      <c r="B60" s="12" t="s">
        <v>58</v>
      </c>
      <c r="C60" s="12" t="s">
        <v>8</v>
      </c>
      <c r="D60" s="11">
        <v>1</v>
      </c>
      <c r="E60" s="11">
        <v>20</v>
      </c>
      <c r="F60" s="11">
        <v>20</v>
      </c>
      <c r="G60" s="12" t="s">
        <v>9</v>
      </c>
      <c r="H60" s="35"/>
    </row>
    <row r="61" s="36" customFormat="1" customHeight="1" spans="1:8">
      <c r="A61" s="46">
        <v>59</v>
      </c>
      <c r="B61" s="12" t="s">
        <v>58</v>
      </c>
      <c r="C61" s="12" t="s">
        <v>8</v>
      </c>
      <c r="D61" s="11">
        <v>1.5</v>
      </c>
      <c r="E61" s="11">
        <v>20</v>
      </c>
      <c r="F61" s="11">
        <v>30</v>
      </c>
      <c r="G61" s="12" t="s">
        <v>9</v>
      </c>
      <c r="H61" s="35"/>
    </row>
    <row r="62" s="36" customFormat="1" customHeight="1" spans="1:8">
      <c r="A62" s="46">
        <v>60</v>
      </c>
      <c r="B62" s="12" t="s">
        <v>59</v>
      </c>
      <c r="C62" s="12" t="s">
        <v>8</v>
      </c>
      <c r="D62" s="11">
        <v>2</v>
      </c>
      <c r="E62" s="11">
        <v>20</v>
      </c>
      <c r="F62" s="11">
        <v>40</v>
      </c>
      <c r="G62" s="12" t="s">
        <v>9</v>
      </c>
      <c r="H62" s="35"/>
    </row>
    <row r="63" s="36" customFormat="1" customHeight="1" spans="1:8">
      <c r="A63" s="46">
        <v>61</v>
      </c>
      <c r="B63" s="12" t="s">
        <v>60</v>
      </c>
      <c r="C63" s="12" t="s">
        <v>8</v>
      </c>
      <c r="D63" s="11">
        <v>1.6</v>
      </c>
      <c r="E63" s="11">
        <v>20</v>
      </c>
      <c r="F63" s="11">
        <v>32</v>
      </c>
      <c r="G63" s="12" t="s">
        <v>9</v>
      </c>
      <c r="H63" s="35"/>
    </row>
    <row r="64" s="36" customFormat="1" customHeight="1" spans="1:8">
      <c r="A64" s="46">
        <v>62</v>
      </c>
      <c r="B64" s="12" t="s">
        <v>61</v>
      </c>
      <c r="C64" s="12" t="s">
        <v>8</v>
      </c>
      <c r="D64" s="11">
        <v>1.5</v>
      </c>
      <c r="E64" s="11">
        <v>20</v>
      </c>
      <c r="F64" s="11">
        <v>30</v>
      </c>
      <c r="G64" s="12" t="s">
        <v>9</v>
      </c>
      <c r="H64" s="35"/>
    </row>
    <row r="65" s="36" customFormat="1" customHeight="1" spans="1:8">
      <c r="A65" s="46">
        <v>63</v>
      </c>
      <c r="B65" s="12" t="s">
        <v>62</v>
      </c>
      <c r="C65" s="12" t="s">
        <v>8</v>
      </c>
      <c r="D65" s="11">
        <v>1.5</v>
      </c>
      <c r="E65" s="11">
        <v>20</v>
      </c>
      <c r="F65" s="11">
        <v>30</v>
      </c>
      <c r="G65" s="12" t="s">
        <v>9</v>
      </c>
      <c r="H65" s="35"/>
    </row>
    <row r="66" s="36" customFormat="1" customHeight="1" spans="1:8">
      <c r="A66" s="46">
        <v>64</v>
      </c>
      <c r="B66" s="12" t="s">
        <v>63</v>
      </c>
      <c r="C66" s="12" t="s">
        <v>8</v>
      </c>
      <c r="D66" s="11">
        <v>1</v>
      </c>
      <c r="E66" s="11">
        <v>20</v>
      </c>
      <c r="F66" s="11">
        <v>20</v>
      </c>
      <c r="G66" s="12" t="s">
        <v>9</v>
      </c>
      <c r="H66" s="35"/>
    </row>
    <row r="67" s="36" customFormat="1" customHeight="1" spans="1:8">
      <c r="A67" s="46">
        <v>65</v>
      </c>
      <c r="B67" s="12" t="s">
        <v>64</v>
      </c>
      <c r="C67" s="12" t="s">
        <v>8</v>
      </c>
      <c r="D67" s="11">
        <v>1</v>
      </c>
      <c r="E67" s="11">
        <v>20</v>
      </c>
      <c r="F67" s="11">
        <v>20</v>
      </c>
      <c r="G67" s="12" t="s">
        <v>9</v>
      </c>
      <c r="H67" s="35"/>
    </row>
    <row r="68" s="36" customFormat="1" customHeight="1" spans="1:8">
      <c r="A68" s="46">
        <v>66</v>
      </c>
      <c r="B68" s="12" t="s">
        <v>65</v>
      </c>
      <c r="C68" s="12" t="s">
        <v>8</v>
      </c>
      <c r="D68" s="11">
        <v>2</v>
      </c>
      <c r="E68" s="11">
        <v>20</v>
      </c>
      <c r="F68" s="11">
        <v>40</v>
      </c>
      <c r="G68" s="12" t="s">
        <v>9</v>
      </c>
      <c r="H68" s="35"/>
    </row>
    <row r="69" s="36" customFormat="1" customHeight="1" spans="1:8">
      <c r="A69" s="46">
        <v>67</v>
      </c>
      <c r="B69" s="12" t="s">
        <v>65</v>
      </c>
      <c r="C69" s="12" t="s">
        <v>8</v>
      </c>
      <c r="D69" s="11">
        <v>3</v>
      </c>
      <c r="E69" s="11">
        <v>20</v>
      </c>
      <c r="F69" s="11">
        <v>60</v>
      </c>
      <c r="G69" s="12" t="s">
        <v>9</v>
      </c>
      <c r="H69" s="35"/>
    </row>
    <row r="70" s="36" customFormat="1" customHeight="1" spans="1:8">
      <c r="A70" s="46">
        <v>68</v>
      </c>
      <c r="B70" s="12" t="s">
        <v>66</v>
      </c>
      <c r="C70" s="12" t="s">
        <v>8</v>
      </c>
      <c r="D70" s="11">
        <v>2</v>
      </c>
      <c r="E70" s="11">
        <v>20</v>
      </c>
      <c r="F70" s="11">
        <v>40</v>
      </c>
      <c r="G70" s="12" t="s">
        <v>9</v>
      </c>
      <c r="H70" s="35"/>
    </row>
    <row r="71" s="36" customFormat="1" customHeight="1" spans="1:8">
      <c r="A71" s="46">
        <v>69</v>
      </c>
      <c r="B71" s="12" t="s">
        <v>67</v>
      </c>
      <c r="C71" s="12" t="s">
        <v>8</v>
      </c>
      <c r="D71" s="11">
        <v>1.8</v>
      </c>
      <c r="E71" s="11">
        <v>20</v>
      </c>
      <c r="F71" s="11">
        <v>36</v>
      </c>
      <c r="G71" s="12" t="s">
        <v>9</v>
      </c>
      <c r="H71" s="35"/>
    </row>
    <row r="72" s="36" customFormat="1" customHeight="1" spans="1:8">
      <c r="A72" s="46">
        <v>70</v>
      </c>
      <c r="B72" s="12" t="s">
        <v>68</v>
      </c>
      <c r="C72" s="12" t="s">
        <v>8</v>
      </c>
      <c r="D72" s="62">
        <v>3.7</v>
      </c>
      <c r="E72" s="11">
        <v>20</v>
      </c>
      <c r="F72" s="11">
        <v>74</v>
      </c>
      <c r="G72" s="12" t="s">
        <v>9</v>
      </c>
      <c r="H72" s="35"/>
    </row>
    <row r="73" s="36" customFormat="1" customHeight="1" spans="1:8">
      <c r="A73" s="46">
        <v>71</v>
      </c>
      <c r="B73" s="12" t="s">
        <v>69</v>
      </c>
      <c r="C73" s="12" t="s">
        <v>8</v>
      </c>
      <c r="D73" s="11">
        <v>2.8</v>
      </c>
      <c r="E73" s="11">
        <v>20</v>
      </c>
      <c r="F73" s="11">
        <v>56</v>
      </c>
      <c r="G73" s="12" t="s">
        <v>9</v>
      </c>
      <c r="H73" s="35"/>
    </row>
    <row r="74" s="36" customFormat="1" customHeight="1" spans="1:8">
      <c r="A74" s="46">
        <v>72</v>
      </c>
      <c r="B74" s="12" t="s">
        <v>70</v>
      </c>
      <c r="C74" s="12" t="s">
        <v>8</v>
      </c>
      <c r="D74" s="11">
        <v>2.3</v>
      </c>
      <c r="E74" s="11">
        <v>20</v>
      </c>
      <c r="F74" s="11">
        <v>46</v>
      </c>
      <c r="G74" s="12" t="s">
        <v>9</v>
      </c>
      <c r="H74" s="35"/>
    </row>
    <row r="75" s="36" customFormat="1" customHeight="1" spans="1:8">
      <c r="A75" s="46">
        <v>73</v>
      </c>
      <c r="B75" s="12" t="s">
        <v>71</v>
      </c>
      <c r="C75" s="12" t="s">
        <v>8</v>
      </c>
      <c r="D75" s="11">
        <v>1.5</v>
      </c>
      <c r="E75" s="11">
        <v>20</v>
      </c>
      <c r="F75" s="11">
        <v>30</v>
      </c>
      <c r="G75" s="12" t="s">
        <v>9</v>
      </c>
      <c r="H75" s="35"/>
    </row>
    <row r="76" s="36" customFormat="1" customHeight="1" spans="1:8">
      <c r="A76" s="46">
        <v>74</v>
      </c>
      <c r="B76" s="12" t="s">
        <v>71</v>
      </c>
      <c r="C76" s="12" t="s">
        <v>8</v>
      </c>
      <c r="D76" s="11">
        <v>2.2</v>
      </c>
      <c r="E76" s="11">
        <v>20</v>
      </c>
      <c r="F76" s="11">
        <v>44</v>
      </c>
      <c r="G76" s="12" t="s">
        <v>9</v>
      </c>
      <c r="H76" s="35"/>
    </row>
    <row r="77" s="36" customFormat="1" customHeight="1" spans="1:8">
      <c r="A77" s="46">
        <v>75</v>
      </c>
      <c r="B77" s="63" t="s">
        <v>72</v>
      </c>
      <c r="C77" s="12" t="s">
        <v>8</v>
      </c>
      <c r="D77" s="64">
        <v>1</v>
      </c>
      <c r="E77" s="11">
        <v>20</v>
      </c>
      <c r="F77" s="11">
        <v>20</v>
      </c>
      <c r="G77" s="12" t="s">
        <v>9</v>
      </c>
      <c r="H77" s="35"/>
    </row>
    <row r="78" s="36" customFormat="1" customHeight="1" spans="1:8">
      <c r="A78" s="46">
        <v>76</v>
      </c>
      <c r="B78" s="63" t="s">
        <v>70</v>
      </c>
      <c r="C78" s="12" t="s">
        <v>8</v>
      </c>
      <c r="D78" s="64">
        <v>1.5</v>
      </c>
      <c r="E78" s="11">
        <v>20</v>
      </c>
      <c r="F78" s="11">
        <v>30</v>
      </c>
      <c r="G78" s="12" t="s">
        <v>9</v>
      </c>
      <c r="H78" s="35"/>
    </row>
    <row r="79" s="36" customFormat="1" customHeight="1" spans="1:8">
      <c r="A79" s="46">
        <v>77</v>
      </c>
      <c r="B79" s="63" t="s">
        <v>29</v>
      </c>
      <c r="C79" s="12" t="s">
        <v>8</v>
      </c>
      <c r="D79" s="65">
        <v>2.3</v>
      </c>
      <c r="E79" s="11">
        <v>20</v>
      </c>
      <c r="F79" s="11">
        <v>46</v>
      </c>
      <c r="G79" s="12" t="s">
        <v>9</v>
      </c>
      <c r="H79" s="35"/>
    </row>
    <row r="80" s="36" customFormat="1" customHeight="1" spans="1:8">
      <c r="A80" s="46">
        <v>78</v>
      </c>
      <c r="B80" s="63" t="s">
        <v>73</v>
      </c>
      <c r="C80" s="12" t="s">
        <v>8</v>
      </c>
      <c r="D80" s="64">
        <v>0.5</v>
      </c>
      <c r="E80" s="11">
        <v>20</v>
      </c>
      <c r="F80" s="11">
        <v>10</v>
      </c>
      <c r="G80" s="12" t="s">
        <v>9</v>
      </c>
      <c r="H80" s="35"/>
    </row>
    <row r="81" s="36" customFormat="1" customHeight="1" spans="1:8">
      <c r="A81" s="46">
        <v>79</v>
      </c>
      <c r="B81" s="63" t="s">
        <v>66</v>
      </c>
      <c r="C81" s="12" t="s">
        <v>8</v>
      </c>
      <c r="D81" s="64">
        <v>1</v>
      </c>
      <c r="E81" s="11">
        <v>20</v>
      </c>
      <c r="F81" s="11">
        <v>20</v>
      </c>
      <c r="G81" s="12" t="s">
        <v>9</v>
      </c>
      <c r="H81" s="35"/>
    </row>
    <row r="82" s="36" customFormat="1" customHeight="1" spans="1:8">
      <c r="A82" s="46">
        <v>80</v>
      </c>
      <c r="B82" s="63" t="s">
        <v>74</v>
      </c>
      <c r="C82" s="12" t="s">
        <v>8</v>
      </c>
      <c r="D82" s="64">
        <v>1.5</v>
      </c>
      <c r="E82" s="11">
        <v>20</v>
      </c>
      <c r="F82" s="11">
        <v>30</v>
      </c>
      <c r="G82" s="12" t="s">
        <v>9</v>
      </c>
      <c r="H82" s="35"/>
    </row>
    <row r="83" s="36" customFormat="1" customHeight="1" spans="1:8">
      <c r="A83" s="46">
        <v>81</v>
      </c>
      <c r="B83" s="63" t="s">
        <v>75</v>
      </c>
      <c r="C83" s="12" t="s">
        <v>8</v>
      </c>
      <c r="D83" s="64">
        <v>2</v>
      </c>
      <c r="E83" s="11">
        <v>20</v>
      </c>
      <c r="F83" s="11">
        <v>40</v>
      </c>
      <c r="G83" s="12" t="s">
        <v>9</v>
      </c>
      <c r="H83" s="35"/>
    </row>
    <row r="84" s="36" customFormat="1" customHeight="1" spans="1:8">
      <c r="A84" s="46">
        <v>82</v>
      </c>
      <c r="B84" s="63" t="s">
        <v>76</v>
      </c>
      <c r="C84" s="12" t="s">
        <v>8</v>
      </c>
      <c r="D84" s="64">
        <v>2.1</v>
      </c>
      <c r="E84" s="11">
        <v>20</v>
      </c>
      <c r="F84" s="11">
        <v>42</v>
      </c>
      <c r="G84" s="12" t="s">
        <v>9</v>
      </c>
      <c r="H84" s="35"/>
    </row>
    <row r="85" s="36" customFormat="1" customHeight="1" spans="1:8">
      <c r="A85" s="46">
        <v>83</v>
      </c>
      <c r="B85" s="63" t="s">
        <v>75</v>
      </c>
      <c r="C85" s="12" t="s">
        <v>8</v>
      </c>
      <c r="D85" s="64">
        <v>0.8</v>
      </c>
      <c r="E85" s="11">
        <v>20</v>
      </c>
      <c r="F85" s="11">
        <v>16</v>
      </c>
      <c r="G85" s="12" t="s">
        <v>9</v>
      </c>
      <c r="H85" s="35"/>
    </row>
    <row r="86" s="36" customFormat="1" customHeight="1" spans="1:8">
      <c r="A86" s="46">
        <v>84</v>
      </c>
      <c r="B86" s="63" t="s">
        <v>77</v>
      </c>
      <c r="C86" s="12" t="s">
        <v>8</v>
      </c>
      <c r="D86" s="64">
        <v>2</v>
      </c>
      <c r="E86" s="11">
        <v>20</v>
      </c>
      <c r="F86" s="11">
        <v>40</v>
      </c>
      <c r="G86" s="12" t="s">
        <v>9</v>
      </c>
      <c r="H86" s="35"/>
    </row>
    <row r="87" s="36" customFormat="1" customHeight="1" spans="1:8">
      <c r="A87" s="46">
        <v>85</v>
      </c>
      <c r="B87" s="63" t="s">
        <v>78</v>
      </c>
      <c r="C87" s="12" t="s">
        <v>8</v>
      </c>
      <c r="D87" s="64">
        <v>2</v>
      </c>
      <c r="E87" s="11">
        <v>20</v>
      </c>
      <c r="F87" s="11">
        <v>40</v>
      </c>
      <c r="G87" s="12" t="s">
        <v>9</v>
      </c>
      <c r="H87" s="35"/>
    </row>
    <row r="88" s="36" customFormat="1" customHeight="1" spans="1:8">
      <c r="A88" s="46">
        <v>86</v>
      </c>
      <c r="B88" s="63" t="s">
        <v>79</v>
      </c>
      <c r="C88" s="12" t="s">
        <v>8</v>
      </c>
      <c r="D88" s="64">
        <v>1.5</v>
      </c>
      <c r="E88" s="11">
        <v>20</v>
      </c>
      <c r="F88" s="11">
        <v>30</v>
      </c>
      <c r="G88" s="12" t="s">
        <v>9</v>
      </c>
      <c r="H88" s="35"/>
    </row>
    <row r="89" s="36" customFormat="1" customHeight="1" spans="1:8">
      <c r="A89" s="46">
        <v>87</v>
      </c>
      <c r="B89" s="63" t="s">
        <v>80</v>
      </c>
      <c r="C89" s="12" t="s">
        <v>8</v>
      </c>
      <c r="D89" s="64">
        <v>1.5</v>
      </c>
      <c r="E89" s="11">
        <v>20</v>
      </c>
      <c r="F89" s="11">
        <v>30</v>
      </c>
      <c r="G89" s="12" t="s">
        <v>9</v>
      </c>
      <c r="H89" s="35"/>
    </row>
    <row r="90" s="36" customFormat="1" customHeight="1" spans="1:8">
      <c r="A90" s="46">
        <v>88</v>
      </c>
      <c r="B90" s="63" t="s">
        <v>81</v>
      </c>
      <c r="C90" s="12" t="s">
        <v>8</v>
      </c>
      <c r="D90" s="64">
        <v>2.5</v>
      </c>
      <c r="E90" s="11">
        <v>20</v>
      </c>
      <c r="F90" s="11">
        <v>50</v>
      </c>
      <c r="G90" s="12" t="s">
        <v>9</v>
      </c>
      <c r="H90" s="35"/>
    </row>
    <row r="91" s="36" customFormat="1" customHeight="1" spans="1:8">
      <c r="A91" s="46">
        <v>89</v>
      </c>
      <c r="B91" s="63" t="s">
        <v>82</v>
      </c>
      <c r="C91" s="12" t="s">
        <v>8</v>
      </c>
      <c r="D91" s="64">
        <v>1.5</v>
      </c>
      <c r="E91" s="11">
        <v>20</v>
      </c>
      <c r="F91" s="11">
        <v>30</v>
      </c>
      <c r="G91" s="12" t="s">
        <v>9</v>
      </c>
      <c r="H91" s="35"/>
    </row>
    <row r="92" s="36" customFormat="1" customHeight="1" spans="1:8">
      <c r="A92" s="46">
        <v>90</v>
      </c>
      <c r="B92" s="63" t="s">
        <v>81</v>
      </c>
      <c r="C92" s="12" t="s">
        <v>8</v>
      </c>
      <c r="D92" s="64">
        <v>2</v>
      </c>
      <c r="E92" s="11">
        <v>20</v>
      </c>
      <c r="F92" s="11">
        <v>40</v>
      </c>
      <c r="G92" s="12" t="s">
        <v>9</v>
      </c>
      <c r="H92" s="35"/>
    </row>
    <row r="93" s="36" customFormat="1" customHeight="1" spans="1:8">
      <c r="A93" s="46">
        <v>91</v>
      </c>
      <c r="B93" s="63" t="s">
        <v>83</v>
      </c>
      <c r="C93" s="12" t="s">
        <v>8</v>
      </c>
      <c r="D93" s="64">
        <v>1.5</v>
      </c>
      <c r="E93" s="11">
        <v>20</v>
      </c>
      <c r="F93" s="11">
        <v>30</v>
      </c>
      <c r="G93" s="12" t="s">
        <v>9</v>
      </c>
      <c r="H93" s="35"/>
    </row>
    <row r="94" s="36" customFormat="1" customHeight="1" spans="1:8">
      <c r="A94" s="46">
        <v>92</v>
      </c>
      <c r="B94" s="63" t="s">
        <v>84</v>
      </c>
      <c r="C94" s="12" t="s">
        <v>8</v>
      </c>
      <c r="D94" s="64">
        <v>2</v>
      </c>
      <c r="E94" s="11">
        <v>20</v>
      </c>
      <c r="F94" s="11">
        <v>40</v>
      </c>
      <c r="G94" s="12" t="s">
        <v>9</v>
      </c>
      <c r="H94" s="35"/>
    </row>
    <row r="95" s="36" customFormat="1" customHeight="1" spans="1:8">
      <c r="A95" s="46">
        <v>93</v>
      </c>
      <c r="B95" s="63" t="s">
        <v>81</v>
      </c>
      <c r="C95" s="12" t="s">
        <v>8</v>
      </c>
      <c r="D95" s="64">
        <v>2</v>
      </c>
      <c r="E95" s="11">
        <v>20</v>
      </c>
      <c r="F95" s="11">
        <v>40</v>
      </c>
      <c r="G95" s="12" t="s">
        <v>9</v>
      </c>
      <c r="H95" s="35"/>
    </row>
    <row r="96" s="36" customFormat="1" customHeight="1" spans="1:8">
      <c r="A96" s="46">
        <v>94</v>
      </c>
      <c r="B96" s="63" t="s">
        <v>85</v>
      </c>
      <c r="C96" s="12" t="s">
        <v>8</v>
      </c>
      <c r="D96" s="64">
        <v>1</v>
      </c>
      <c r="E96" s="11">
        <v>20</v>
      </c>
      <c r="F96" s="11">
        <v>20</v>
      </c>
      <c r="G96" s="12" t="s">
        <v>9</v>
      </c>
      <c r="H96" s="35"/>
    </row>
    <row r="97" s="36" customFormat="1" customHeight="1" spans="1:8">
      <c r="A97" s="46">
        <v>95</v>
      </c>
      <c r="B97" s="63" t="s">
        <v>86</v>
      </c>
      <c r="C97" s="12" t="s">
        <v>8</v>
      </c>
      <c r="D97" s="65">
        <v>2.1</v>
      </c>
      <c r="E97" s="11">
        <v>20</v>
      </c>
      <c r="F97" s="11">
        <v>42</v>
      </c>
      <c r="G97" s="12" t="s">
        <v>9</v>
      </c>
      <c r="H97" s="35"/>
    </row>
    <row r="98" s="36" customFormat="1" customHeight="1" spans="1:8">
      <c r="A98" s="46">
        <v>96</v>
      </c>
      <c r="B98" s="63" t="s">
        <v>87</v>
      </c>
      <c r="C98" s="12" t="s">
        <v>8</v>
      </c>
      <c r="D98" s="64">
        <v>2.6</v>
      </c>
      <c r="E98" s="11">
        <v>20</v>
      </c>
      <c r="F98" s="11">
        <v>52</v>
      </c>
      <c r="G98" s="12" t="s">
        <v>9</v>
      </c>
      <c r="H98" s="35"/>
    </row>
    <row r="99" s="36" customFormat="1" customHeight="1" spans="1:8">
      <c r="A99" s="46">
        <v>97</v>
      </c>
      <c r="B99" s="63" t="s">
        <v>88</v>
      </c>
      <c r="C99" s="12" t="s">
        <v>8</v>
      </c>
      <c r="D99" s="65">
        <v>2.1</v>
      </c>
      <c r="E99" s="11">
        <v>20</v>
      </c>
      <c r="F99" s="11">
        <v>42</v>
      </c>
      <c r="G99" s="12" t="s">
        <v>9</v>
      </c>
      <c r="H99" s="35"/>
    </row>
    <row r="100" s="36" customFormat="1" customHeight="1" spans="1:8">
      <c r="A100" s="46">
        <v>98</v>
      </c>
      <c r="B100" s="63" t="s">
        <v>89</v>
      </c>
      <c r="C100" s="12" t="s">
        <v>8</v>
      </c>
      <c r="D100" s="64">
        <v>2</v>
      </c>
      <c r="E100" s="11">
        <v>20</v>
      </c>
      <c r="F100" s="11">
        <v>40</v>
      </c>
      <c r="G100" s="12" t="s">
        <v>9</v>
      </c>
      <c r="H100" s="35"/>
    </row>
    <row r="101" s="36" customFormat="1" customHeight="1" spans="1:8">
      <c r="A101" s="46">
        <v>99</v>
      </c>
      <c r="B101" s="63" t="s">
        <v>90</v>
      </c>
      <c r="C101" s="12" t="s">
        <v>8</v>
      </c>
      <c r="D101" s="64">
        <v>2.3</v>
      </c>
      <c r="E101" s="11">
        <v>20</v>
      </c>
      <c r="F101" s="11">
        <v>46</v>
      </c>
      <c r="G101" s="12" t="s">
        <v>9</v>
      </c>
      <c r="H101" s="35"/>
    </row>
    <row r="102" s="36" customFormat="1" customHeight="1" spans="1:8">
      <c r="A102" s="46">
        <v>100</v>
      </c>
      <c r="B102" s="12" t="s">
        <v>91</v>
      </c>
      <c r="C102" s="12" t="s">
        <v>8</v>
      </c>
      <c r="D102" s="64">
        <v>5.4</v>
      </c>
      <c r="E102" s="11">
        <v>20</v>
      </c>
      <c r="F102" s="11">
        <v>108</v>
      </c>
      <c r="G102" s="12" t="s">
        <v>9</v>
      </c>
      <c r="H102" s="35"/>
    </row>
    <row r="103" s="36" customFormat="1" customHeight="1" spans="1:8">
      <c r="A103" s="46">
        <v>101</v>
      </c>
      <c r="B103" s="12" t="s">
        <v>92</v>
      </c>
      <c r="C103" s="12" t="s">
        <v>8</v>
      </c>
      <c r="D103" s="64">
        <v>4</v>
      </c>
      <c r="E103" s="11">
        <v>20</v>
      </c>
      <c r="F103" s="11">
        <v>80</v>
      </c>
      <c r="G103" s="12" t="s">
        <v>9</v>
      </c>
      <c r="H103" s="35"/>
    </row>
    <row r="104" s="36" customFormat="1" customHeight="1" spans="1:8">
      <c r="A104" s="46">
        <v>102</v>
      </c>
      <c r="B104" s="12" t="s">
        <v>93</v>
      </c>
      <c r="C104" s="12" t="s">
        <v>8</v>
      </c>
      <c r="D104" s="64">
        <v>2.4</v>
      </c>
      <c r="E104" s="11">
        <v>20</v>
      </c>
      <c r="F104" s="11">
        <v>48</v>
      </c>
      <c r="G104" s="12" t="s">
        <v>9</v>
      </c>
      <c r="H104" s="35"/>
    </row>
    <row r="105" s="36" customFormat="1" customHeight="1" spans="1:8">
      <c r="A105" s="46">
        <v>103</v>
      </c>
      <c r="B105" s="12" t="s">
        <v>94</v>
      </c>
      <c r="C105" s="12" t="s">
        <v>8</v>
      </c>
      <c r="D105" s="64">
        <v>2.4</v>
      </c>
      <c r="E105" s="11">
        <v>20</v>
      </c>
      <c r="F105" s="11">
        <v>48</v>
      </c>
      <c r="G105" s="12" t="s">
        <v>9</v>
      </c>
      <c r="H105" s="35"/>
    </row>
    <row r="106" s="36" customFormat="1" customHeight="1" spans="1:8">
      <c r="A106" s="46">
        <v>104</v>
      </c>
      <c r="B106" s="12" t="s">
        <v>95</v>
      </c>
      <c r="C106" s="12" t="s">
        <v>8</v>
      </c>
      <c r="D106" s="64">
        <v>1.2</v>
      </c>
      <c r="E106" s="11">
        <v>20</v>
      </c>
      <c r="F106" s="11">
        <v>24</v>
      </c>
      <c r="G106" s="12" t="s">
        <v>9</v>
      </c>
      <c r="H106" s="35"/>
    </row>
    <row r="107" s="36" customFormat="1" customHeight="1" spans="1:8">
      <c r="A107" s="46">
        <v>105</v>
      </c>
      <c r="B107" s="12" t="s">
        <v>96</v>
      </c>
      <c r="C107" s="12" t="s">
        <v>8</v>
      </c>
      <c r="D107" s="64">
        <v>3.6</v>
      </c>
      <c r="E107" s="11">
        <v>20</v>
      </c>
      <c r="F107" s="11">
        <v>72</v>
      </c>
      <c r="G107" s="12" t="s">
        <v>9</v>
      </c>
      <c r="H107" s="35"/>
    </row>
    <row r="108" s="36" customFormat="1" customHeight="1" spans="1:8">
      <c r="A108" s="46">
        <v>106</v>
      </c>
      <c r="B108" s="12" t="s">
        <v>97</v>
      </c>
      <c r="C108" s="12" t="s">
        <v>8</v>
      </c>
      <c r="D108" s="64">
        <v>3</v>
      </c>
      <c r="E108" s="11">
        <v>20</v>
      </c>
      <c r="F108" s="11">
        <v>60</v>
      </c>
      <c r="G108" s="12" t="s">
        <v>9</v>
      </c>
      <c r="H108" s="35"/>
    </row>
    <row r="109" s="36" customFormat="1" customHeight="1" spans="1:8">
      <c r="A109" s="46">
        <v>107</v>
      </c>
      <c r="B109" s="12" t="s">
        <v>98</v>
      </c>
      <c r="C109" s="12" t="s">
        <v>8</v>
      </c>
      <c r="D109" s="64">
        <v>1.6</v>
      </c>
      <c r="E109" s="11">
        <v>20</v>
      </c>
      <c r="F109" s="11">
        <v>32</v>
      </c>
      <c r="G109" s="12" t="s">
        <v>9</v>
      </c>
      <c r="H109" s="35"/>
    </row>
    <row r="110" s="36" customFormat="1" customHeight="1" spans="1:8">
      <c r="A110" s="46">
        <v>108</v>
      </c>
      <c r="B110" s="12" t="s">
        <v>99</v>
      </c>
      <c r="C110" s="12" t="s">
        <v>8</v>
      </c>
      <c r="D110" s="64">
        <v>2.8</v>
      </c>
      <c r="E110" s="11">
        <v>20</v>
      </c>
      <c r="F110" s="11">
        <v>56</v>
      </c>
      <c r="G110" s="12" t="s">
        <v>9</v>
      </c>
      <c r="H110" s="35"/>
    </row>
    <row r="111" s="36" customFormat="1" customHeight="1" spans="1:8">
      <c r="A111" s="46">
        <v>109</v>
      </c>
      <c r="B111" s="12" t="s">
        <v>100</v>
      </c>
      <c r="C111" s="12" t="s">
        <v>8</v>
      </c>
      <c r="D111" s="64">
        <v>5</v>
      </c>
      <c r="E111" s="11">
        <v>20</v>
      </c>
      <c r="F111" s="11">
        <v>100</v>
      </c>
      <c r="G111" s="12" t="s">
        <v>9</v>
      </c>
      <c r="H111" s="35"/>
    </row>
    <row r="112" s="36" customFormat="1" customHeight="1" spans="1:8">
      <c r="A112" s="46">
        <v>110</v>
      </c>
      <c r="B112" s="12" t="s">
        <v>98</v>
      </c>
      <c r="C112" s="12" t="s">
        <v>8</v>
      </c>
      <c r="D112" s="64">
        <v>1.6</v>
      </c>
      <c r="E112" s="11">
        <v>20</v>
      </c>
      <c r="F112" s="11">
        <v>32</v>
      </c>
      <c r="G112" s="12" t="s">
        <v>9</v>
      </c>
      <c r="H112" s="35"/>
    </row>
    <row r="113" s="36" customFormat="1" customHeight="1" spans="1:8">
      <c r="A113" s="46">
        <v>111</v>
      </c>
      <c r="B113" s="12" t="s">
        <v>101</v>
      </c>
      <c r="C113" s="12" t="s">
        <v>8</v>
      </c>
      <c r="D113" s="64">
        <v>1</v>
      </c>
      <c r="E113" s="11">
        <v>20</v>
      </c>
      <c r="F113" s="11">
        <v>20</v>
      </c>
      <c r="G113" s="12" t="s">
        <v>9</v>
      </c>
      <c r="H113" s="35"/>
    </row>
    <row r="114" s="36" customFormat="1" customHeight="1" spans="1:8">
      <c r="A114" s="46">
        <v>112</v>
      </c>
      <c r="B114" s="12" t="s">
        <v>48</v>
      </c>
      <c r="C114" s="12" t="s">
        <v>8</v>
      </c>
      <c r="D114" s="64">
        <v>0.6</v>
      </c>
      <c r="E114" s="11">
        <v>20</v>
      </c>
      <c r="F114" s="11">
        <v>12</v>
      </c>
      <c r="G114" s="12" t="s">
        <v>9</v>
      </c>
      <c r="H114" s="35"/>
    </row>
    <row r="115" s="36" customFormat="1" customHeight="1" spans="1:8">
      <c r="A115" s="46">
        <v>113</v>
      </c>
      <c r="B115" s="66" t="s">
        <v>102</v>
      </c>
      <c r="C115" s="12" t="s">
        <v>8</v>
      </c>
      <c r="D115" s="13">
        <v>2</v>
      </c>
      <c r="E115" s="13">
        <v>20</v>
      </c>
      <c r="F115" s="13">
        <v>40</v>
      </c>
      <c r="G115" s="12" t="s">
        <v>9</v>
      </c>
      <c r="H115" s="35"/>
    </row>
    <row r="116" s="36" customFormat="1" customHeight="1" spans="1:8">
      <c r="A116" s="46">
        <v>114</v>
      </c>
      <c r="B116" s="66" t="s">
        <v>103</v>
      </c>
      <c r="C116" s="12" t="s">
        <v>8</v>
      </c>
      <c r="D116" s="13">
        <v>2</v>
      </c>
      <c r="E116" s="13">
        <v>20</v>
      </c>
      <c r="F116" s="13">
        <f t="shared" ref="F116:F124" si="1">D116*20</f>
        <v>40</v>
      </c>
      <c r="G116" s="12" t="s">
        <v>9</v>
      </c>
      <c r="H116" s="35"/>
    </row>
    <row r="117" s="36" customFormat="1" customHeight="1" spans="1:8">
      <c r="A117" s="46">
        <v>115</v>
      </c>
      <c r="B117" s="66" t="s">
        <v>104</v>
      </c>
      <c r="C117" s="12" t="s">
        <v>8</v>
      </c>
      <c r="D117" s="13">
        <v>1</v>
      </c>
      <c r="E117" s="13">
        <v>20</v>
      </c>
      <c r="F117" s="13">
        <f t="shared" si="1"/>
        <v>20</v>
      </c>
      <c r="G117" s="12" t="s">
        <v>9</v>
      </c>
      <c r="H117" s="35"/>
    </row>
    <row r="118" s="36" customFormat="1" customHeight="1" spans="1:8">
      <c r="A118" s="46">
        <v>116</v>
      </c>
      <c r="B118" s="66" t="s">
        <v>105</v>
      </c>
      <c r="C118" s="12" t="s">
        <v>8</v>
      </c>
      <c r="D118" s="13">
        <v>2</v>
      </c>
      <c r="E118" s="13">
        <v>20</v>
      </c>
      <c r="F118" s="13">
        <f t="shared" si="1"/>
        <v>40</v>
      </c>
      <c r="G118" s="12" t="s">
        <v>9</v>
      </c>
      <c r="H118" s="35"/>
    </row>
    <row r="119" s="36" customFormat="1" customHeight="1" spans="1:8">
      <c r="A119" s="46">
        <v>117</v>
      </c>
      <c r="B119" s="66" t="s">
        <v>106</v>
      </c>
      <c r="C119" s="12" t="s">
        <v>8</v>
      </c>
      <c r="D119" s="13">
        <v>3</v>
      </c>
      <c r="E119" s="13">
        <v>20</v>
      </c>
      <c r="F119" s="13">
        <f t="shared" si="1"/>
        <v>60</v>
      </c>
      <c r="G119" s="12" t="s">
        <v>9</v>
      </c>
      <c r="H119" s="35"/>
    </row>
    <row r="120" s="36" customFormat="1" customHeight="1" spans="1:8">
      <c r="A120" s="46">
        <v>118</v>
      </c>
      <c r="B120" s="67" t="s">
        <v>107</v>
      </c>
      <c r="C120" s="12" t="s">
        <v>8</v>
      </c>
      <c r="D120" s="68">
        <v>45.8</v>
      </c>
      <c r="E120" s="69">
        <v>20</v>
      </c>
      <c r="F120" s="13">
        <f t="shared" si="1"/>
        <v>916</v>
      </c>
      <c r="G120" s="12" t="s">
        <v>9</v>
      </c>
      <c r="H120" s="35"/>
    </row>
    <row r="121" s="36" customFormat="1" customHeight="1" spans="1:8">
      <c r="A121" s="46">
        <v>119</v>
      </c>
      <c r="B121" s="70" t="s">
        <v>108</v>
      </c>
      <c r="C121" s="12" t="s">
        <v>8</v>
      </c>
      <c r="D121" s="71">
        <v>14.4</v>
      </c>
      <c r="E121" s="69">
        <v>20</v>
      </c>
      <c r="F121" s="13">
        <f t="shared" si="1"/>
        <v>288</v>
      </c>
      <c r="G121" s="12" t="s">
        <v>9</v>
      </c>
      <c r="H121" s="35"/>
    </row>
    <row r="122" s="36" customFormat="1" customHeight="1" spans="1:8">
      <c r="A122" s="46">
        <v>120</v>
      </c>
      <c r="B122" s="70" t="s">
        <v>109</v>
      </c>
      <c r="C122" s="12" t="s">
        <v>8</v>
      </c>
      <c r="D122" s="71">
        <v>5</v>
      </c>
      <c r="E122" s="69">
        <v>20</v>
      </c>
      <c r="F122" s="13">
        <f t="shared" si="1"/>
        <v>100</v>
      </c>
      <c r="G122" s="12" t="s">
        <v>9</v>
      </c>
      <c r="H122" s="35"/>
    </row>
    <row r="123" s="36" customFormat="1" customHeight="1" spans="1:8">
      <c r="A123" s="46">
        <v>121</v>
      </c>
      <c r="B123" s="70" t="s">
        <v>110</v>
      </c>
      <c r="C123" s="12" t="s">
        <v>8</v>
      </c>
      <c r="D123" s="71">
        <v>10</v>
      </c>
      <c r="E123" s="69">
        <v>20</v>
      </c>
      <c r="F123" s="13">
        <f t="shared" si="1"/>
        <v>200</v>
      </c>
      <c r="G123" s="12" t="s">
        <v>9</v>
      </c>
      <c r="H123" s="35"/>
    </row>
    <row r="124" s="36" customFormat="1" customHeight="1" spans="1:8">
      <c r="A124" s="46">
        <v>122</v>
      </c>
      <c r="B124" s="70" t="s">
        <v>111</v>
      </c>
      <c r="C124" s="12" t="s">
        <v>8</v>
      </c>
      <c r="D124" s="71">
        <v>29.3</v>
      </c>
      <c r="E124" s="69">
        <v>20</v>
      </c>
      <c r="F124" s="13">
        <f t="shared" si="1"/>
        <v>586</v>
      </c>
      <c r="G124" s="12" t="s">
        <v>9</v>
      </c>
      <c r="H124" s="35"/>
    </row>
    <row r="125" s="36" customFormat="1" customHeight="1" spans="1:8">
      <c r="A125" s="46">
        <v>123</v>
      </c>
      <c r="B125" s="66" t="s">
        <v>112</v>
      </c>
      <c r="C125" s="12" t="s">
        <v>8</v>
      </c>
      <c r="D125" s="13">
        <v>9.5</v>
      </c>
      <c r="E125" s="13">
        <v>20</v>
      </c>
      <c r="F125" s="13">
        <f t="shared" ref="F125:F140" si="2">D125*E125</f>
        <v>190</v>
      </c>
      <c r="G125" s="12" t="s">
        <v>9</v>
      </c>
      <c r="H125" s="35"/>
    </row>
    <row r="126" s="36" customFormat="1" customHeight="1" spans="1:8">
      <c r="A126" s="46">
        <v>124</v>
      </c>
      <c r="B126" s="66" t="s">
        <v>113</v>
      </c>
      <c r="C126" s="12" t="s">
        <v>8</v>
      </c>
      <c r="D126" s="13">
        <v>8.3</v>
      </c>
      <c r="E126" s="13">
        <v>20</v>
      </c>
      <c r="F126" s="13">
        <f t="shared" si="2"/>
        <v>166</v>
      </c>
      <c r="G126" s="12" t="s">
        <v>9</v>
      </c>
      <c r="H126" s="35"/>
    </row>
    <row r="127" s="36" customFormat="1" customHeight="1" spans="1:8">
      <c r="A127" s="46">
        <v>125</v>
      </c>
      <c r="B127" s="66" t="s">
        <v>114</v>
      </c>
      <c r="C127" s="12" t="s">
        <v>8</v>
      </c>
      <c r="D127" s="13">
        <v>7.9</v>
      </c>
      <c r="E127" s="13">
        <v>20</v>
      </c>
      <c r="F127" s="13">
        <f t="shared" si="2"/>
        <v>158</v>
      </c>
      <c r="G127" s="12" t="s">
        <v>9</v>
      </c>
      <c r="H127" s="35"/>
    </row>
    <row r="128" s="36" customFormat="1" customHeight="1" spans="1:8">
      <c r="A128" s="46">
        <v>126</v>
      </c>
      <c r="B128" s="66" t="s">
        <v>115</v>
      </c>
      <c r="C128" s="12" t="s">
        <v>8</v>
      </c>
      <c r="D128" s="13">
        <v>7.9</v>
      </c>
      <c r="E128" s="13">
        <v>20</v>
      </c>
      <c r="F128" s="13">
        <f t="shared" si="2"/>
        <v>158</v>
      </c>
      <c r="G128" s="12" t="s">
        <v>9</v>
      </c>
      <c r="H128" s="35"/>
    </row>
    <row r="129" s="36" customFormat="1" customHeight="1" spans="1:8">
      <c r="A129" s="46">
        <v>127</v>
      </c>
      <c r="B129" s="72" t="s">
        <v>116</v>
      </c>
      <c r="C129" s="12" t="s">
        <v>8</v>
      </c>
      <c r="D129" s="73">
        <v>5</v>
      </c>
      <c r="E129" s="13">
        <v>20</v>
      </c>
      <c r="F129" s="48">
        <f t="shared" si="2"/>
        <v>100</v>
      </c>
      <c r="G129" s="12" t="s">
        <v>9</v>
      </c>
      <c r="H129" s="35"/>
    </row>
    <row r="130" s="36" customFormat="1" customHeight="1" spans="1:8">
      <c r="A130" s="46">
        <v>128</v>
      </c>
      <c r="B130" s="74" t="s">
        <v>117</v>
      </c>
      <c r="C130" s="12" t="s">
        <v>8</v>
      </c>
      <c r="D130" s="75">
        <v>4</v>
      </c>
      <c r="E130" s="76">
        <v>20</v>
      </c>
      <c r="F130" s="51">
        <f t="shared" si="2"/>
        <v>80</v>
      </c>
      <c r="G130" s="12" t="s">
        <v>9</v>
      </c>
      <c r="H130" s="35"/>
    </row>
    <row r="131" s="36" customFormat="1" customHeight="1" spans="1:8">
      <c r="A131" s="46">
        <v>129</v>
      </c>
      <c r="B131" s="74" t="s">
        <v>117</v>
      </c>
      <c r="C131" s="12" t="s">
        <v>8</v>
      </c>
      <c r="D131" s="75">
        <v>4</v>
      </c>
      <c r="E131" s="76">
        <v>20</v>
      </c>
      <c r="F131" s="51">
        <f t="shared" si="2"/>
        <v>80</v>
      </c>
      <c r="G131" s="12" t="s">
        <v>9</v>
      </c>
      <c r="H131" s="35"/>
    </row>
    <row r="132" s="36" customFormat="1" customHeight="1" spans="1:8">
      <c r="A132" s="46">
        <v>130</v>
      </c>
      <c r="B132" s="74" t="s">
        <v>116</v>
      </c>
      <c r="C132" s="12" t="s">
        <v>8</v>
      </c>
      <c r="D132" s="77">
        <v>5</v>
      </c>
      <c r="E132" s="76">
        <v>20</v>
      </c>
      <c r="F132" s="51">
        <f t="shared" si="2"/>
        <v>100</v>
      </c>
      <c r="G132" s="12" t="s">
        <v>9</v>
      </c>
      <c r="H132" s="35"/>
    </row>
    <row r="133" s="36" customFormat="1" customHeight="1" spans="1:8">
      <c r="A133" s="46">
        <v>131</v>
      </c>
      <c r="B133" s="74" t="s">
        <v>118</v>
      </c>
      <c r="C133" s="12" t="s">
        <v>8</v>
      </c>
      <c r="D133" s="77">
        <v>30</v>
      </c>
      <c r="E133" s="76">
        <v>20</v>
      </c>
      <c r="F133" s="51">
        <f t="shared" si="2"/>
        <v>600</v>
      </c>
      <c r="G133" s="12" t="s">
        <v>9</v>
      </c>
      <c r="H133" s="35"/>
    </row>
    <row r="134" s="36" customFormat="1" customHeight="1" spans="1:8">
      <c r="A134" s="46">
        <v>132</v>
      </c>
      <c r="B134" s="74" t="s">
        <v>119</v>
      </c>
      <c r="C134" s="12" t="s">
        <v>8</v>
      </c>
      <c r="D134" s="77">
        <v>3</v>
      </c>
      <c r="E134" s="76">
        <v>20</v>
      </c>
      <c r="F134" s="51">
        <f t="shared" si="2"/>
        <v>60</v>
      </c>
      <c r="G134" s="12" t="s">
        <v>9</v>
      </c>
      <c r="H134" s="35"/>
    </row>
    <row r="135" s="36" customFormat="1" customHeight="1" spans="1:8">
      <c r="A135" s="46">
        <v>133</v>
      </c>
      <c r="B135" s="74" t="s">
        <v>120</v>
      </c>
      <c r="C135" s="12" t="s">
        <v>8</v>
      </c>
      <c r="D135" s="75">
        <v>4</v>
      </c>
      <c r="E135" s="76">
        <v>20</v>
      </c>
      <c r="F135" s="51">
        <f t="shared" si="2"/>
        <v>80</v>
      </c>
      <c r="G135" s="12" t="s">
        <v>9</v>
      </c>
      <c r="H135" s="35"/>
    </row>
    <row r="136" s="36" customFormat="1" customHeight="1" spans="1:8">
      <c r="A136" s="46">
        <v>134</v>
      </c>
      <c r="B136" s="74" t="s">
        <v>121</v>
      </c>
      <c r="C136" s="12" t="s">
        <v>8</v>
      </c>
      <c r="D136" s="75">
        <v>3.5</v>
      </c>
      <c r="E136" s="76">
        <v>20</v>
      </c>
      <c r="F136" s="51">
        <f t="shared" si="2"/>
        <v>70</v>
      </c>
      <c r="G136" s="12" t="s">
        <v>9</v>
      </c>
      <c r="H136" s="35"/>
    </row>
    <row r="137" s="36" customFormat="1" customHeight="1" spans="1:8">
      <c r="A137" s="46">
        <v>135</v>
      </c>
      <c r="B137" s="74" t="s">
        <v>119</v>
      </c>
      <c r="C137" s="12" t="s">
        <v>8</v>
      </c>
      <c r="D137" s="75">
        <v>3.5</v>
      </c>
      <c r="E137" s="76">
        <v>20</v>
      </c>
      <c r="F137" s="51">
        <f t="shared" si="2"/>
        <v>70</v>
      </c>
      <c r="G137" s="12" t="s">
        <v>9</v>
      </c>
      <c r="H137" s="35"/>
    </row>
    <row r="138" s="36" customFormat="1" customHeight="1" spans="1:8">
      <c r="A138" s="46">
        <v>136</v>
      </c>
      <c r="B138" s="74" t="s">
        <v>122</v>
      </c>
      <c r="C138" s="12" t="s">
        <v>8</v>
      </c>
      <c r="D138" s="77">
        <v>3</v>
      </c>
      <c r="E138" s="76">
        <v>20</v>
      </c>
      <c r="F138" s="51">
        <f t="shared" si="2"/>
        <v>60</v>
      </c>
      <c r="G138" s="12" t="s">
        <v>9</v>
      </c>
      <c r="H138" s="35"/>
    </row>
    <row r="139" s="1" customFormat="1" customHeight="1" spans="1:8">
      <c r="A139" s="46">
        <v>137</v>
      </c>
      <c r="B139" s="74" t="s">
        <v>123</v>
      </c>
      <c r="C139" s="12" t="s">
        <v>8</v>
      </c>
      <c r="D139" s="75">
        <v>4</v>
      </c>
      <c r="E139" s="76">
        <v>20</v>
      </c>
      <c r="F139" s="51">
        <f t="shared" si="2"/>
        <v>80</v>
      </c>
      <c r="G139" s="12" t="s">
        <v>9</v>
      </c>
      <c r="H139" s="35"/>
    </row>
    <row r="140" customFormat="1" customHeight="1" spans="1:8">
      <c r="A140" s="46">
        <v>138</v>
      </c>
      <c r="B140" s="74" t="s">
        <v>124</v>
      </c>
      <c r="C140" s="12" t="s">
        <v>8</v>
      </c>
      <c r="D140" s="75">
        <v>2</v>
      </c>
      <c r="E140" s="76">
        <v>20</v>
      </c>
      <c r="F140" s="51">
        <f t="shared" si="2"/>
        <v>40</v>
      </c>
      <c r="G140" s="12" t="s">
        <v>9</v>
      </c>
      <c r="H140" s="35"/>
    </row>
    <row r="141" customFormat="1" customHeight="1" spans="1:8">
      <c r="A141" s="46">
        <v>139</v>
      </c>
      <c r="B141" s="12" t="s">
        <v>125</v>
      </c>
      <c r="C141" s="12" t="s">
        <v>8</v>
      </c>
      <c r="D141" s="64">
        <v>2.1</v>
      </c>
      <c r="E141" s="11">
        <v>20</v>
      </c>
      <c r="F141" s="11">
        <v>42</v>
      </c>
      <c r="G141" s="12" t="s">
        <v>9</v>
      </c>
      <c r="H141" s="35"/>
    </row>
    <row r="142" customFormat="1" customHeight="1" spans="1:8">
      <c r="A142" s="46">
        <v>140</v>
      </c>
      <c r="B142" s="12" t="s">
        <v>126</v>
      </c>
      <c r="C142" s="12" t="s">
        <v>8</v>
      </c>
      <c r="D142" s="64">
        <v>2.1</v>
      </c>
      <c r="E142" s="11">
        <v>20</v>
      </c>
      <c r="F142" s="11">
        <v>42</v>
      </c>
      <c r="G142" s="12" t="s">
        <v>9</v>
      </c>
      <c r="H142" s="35"/>
    </row>
    <row r="143" customFormat="1" customHeight="1" spans="1:8">
      <c r="A143" s="46">
        <v>141</v>
      </c>
      <c r="B143" s="12" t="s">
        <v>127</v>
      </c>
      <c r="C143" s="12" t="s">
        <v>8</v>
      </c>
      <c r="D143" s="64">
        <v>5.4</v>
      </c>
      <c r="E143" s="11">
        <v>20</v>
      </c>
      <c r="F143" s="11">
        <v>108</v>
      </c>
      <c r="G143" s="12" t="s">
        <v>9</v>
      </c>
      <c r="H143" s="35"/>
    </row>
    <row r="144" customFormat="1" customHeight="1" spans="1:8">
      <c r="A144" s="46">
        <v>142</v>
      </c>
      <c r="B144" s="12" t="s">
        <v>128</v>
      </c>
      <c r="C144" s="12" t="s">
        <v>8</v>
      </c>
      <c r="D144" s="64">
        <v>1.8</v>
      </c>
      <c r="E144" s="11">
        <v>20</v>
      </c>
      <c r="F144" s="11">
        <v>36</v>
      </c>
      <c r="G144" s="12" t="s">
        <v>9</v>
      </c>
      <c r="H144" s="35"/>
    </row>
    <row r="145" customFormat="1" customHeight="1" spans="1:8">
      <c r="A145" s="46">
        <v>143</v>
      </c>
      <c r="B145" s="12" t="s">
        <v>129</v>
      </c>
      <c r="C145" s="12" t="s">
        <v>8</v>
      </c>
      <c r="D145" s="64">
        <v>1.5</v>
      </c>
      <c r="E145" s="11">
        <v>20</v>
      </c>
      <c r="F145" s="11">
        <v>30</v>
      </c>
      <c r="G145" s="12" t="s">
        <v>9</v>
      </c>
      <c r="H145" s="35"/>
    </row>
    <row r="146" customFormat="1" customHeight="1" spans="1:8">
      <c r="A146" s="46">
        <v>144</v>
      </c>
      <c r="B146" s="12" t="s">
        <v>130</v>
      </c>
      <c r="C146" s="12" t="s">
        <v>8</v>
      </c>
      <c r="D146" s="64">
        <v>1.4</v>
      </c>
      <c r="E146" s="11">
        <v>20</v>
      </c>
      <c r="F146" s="11">
        <v>28</v>
      </c>
      <c r="G146" s="12" t="s">
        <v>9</v>
      </c>
      <c r="H146" s="35"/>
    </row>
    <row r="147" customFormat="1" customHeight="1" spans="1:8">
      <c r="A147" s="46">
        <v>145</v>
      </c>
      <c r="B147" s="12" t="s">
        <v>129</v>
      </c>
      <c r="C147" s="12" t="s">
        <v>8</v>
      </c>
      <c r="D147" s="64">
        <v>3</v>
      </c>
      <c r="E147" s="11">
        <v>20</v>
      </c>
      <c r="F147" s="11">
        <v>60</v>
      </c>
      <c r="G147" s="12" t="s">
        <v>9</v>
      </c>
      <c r="H147" s="35"/>
    </row>
    <row r="148" customFormat="1" customHeight="1" spans="1:8">
      <c r="A148" s="46">
        <v>146</v>
      </c>
      <c r="B148" s="12" t="s">
        <v>131</v>
      </c>
      <c r="C148" s="12" t="s">
        <v>8</v>
      </c>
      <c r="D148" s="64">
        <v>1.2</v>
      </c>
      <c r="E148" s="11">
        <v>20</v>
      </c>
      <c r="F148" s="11">
        <v>24</v>
      </c>
      <c r="G148" s="12" t="s">
        <v>9</v>
      </c>
      <c r="H148" s="35"/>
    </row>
    <row r="149" customFormat="1" customHeight="1" spans="1:8">
      <c r="A149" s="46">
        <v>147</v>
      </c>
      <c r="B149" s="12" t="s">
        <v>132</v>
      </c>
      <c r="C149" s="12" t="s">
        <v>8</v>
      </c>
      <c r="D149" s="64">
        <v>6</v>
      </c>
      <c r="E149" s="11">
        <v>20</v>
      </c>
      <c r="F149" s="11">
        <v>120</v>
      </c>
      <c r="G149" s="12" t="s">
        <v>9</v>
      </c>
      <c r="H149" s="35"/>
    </row>
    <row r="150" customFormat="1" customHeight="1" spans="1:8">
      <c r="A150" s="46">
        <v>148</v>
      </c>
      <c r="B150" s="12" t="s">
        <v>133</v>
      </c>
      <c r="C150" s="12" t="s">
        <v>8</v>
      </c>
      <c r="D150" s="64">
        <v>1.2</v>
      </c>
      <c r="E150" s="11">
        <v>20</v>
      </c>
      <c r="F150" s="11">
        <v>24</v>
      </c>
      <c r="G150" s="12" t="s">
        <v>9</v>
      </c>
      <c r="H150" s="35"/>
    </row>
    <row r="151" customFormat="1" customHeight="1" spans="1:8">
      <c r="A151" s="46">
        <v>149</v>
      </c>
      <c r="B151" s="12" t="s">
        <v>134</v>
      </c>
      <c r="C151" s="12" t="s">
        <v>8</v>
      </c>
      <c r="D151" s="64">
        <v>6.6</v>
      </c>
      <c r="E151" s="11">
        <v>20</v>
      </c>
      <c r="F151" s="11">
        <v>132</v>
      </c>
      <c r="G151" s="12" t="s">
        <v>9</v>
      </c>
      <c r="H151" s="35"/>
    </row>
    <row r="152" customFormat="1" customHeight="1" spans="1:8">
      <c r="A152" s="46">
        <v>150</v>
      </c>
      <c r="B152" s="12" t="s">
        <v>135</v>
      </c>
      <c r="C152" s="12" t="s">
        <v>8</v>
      </c>
      <c r="D152" s="64">
        <v>0.6</v>
      </c>
      <c r="E152" s="11">
        <v>20</v>
      </c>
      <c r="F152" s="11">
        <v>12</v>
      </c>
      <c r="G152" s="12" t="s">
        <v>9</v>
      </c>
      <c r="H152" s="35"/>
    </row>
    <row r="153" customFormat="1" customHeight="1" spans="1:8">
      <c r="A153" s="46">
        <v>151</v>
      </c>
      <c r="B153" s="12" t="s">
        <v>136</v>
      </c>
      <c r="C153" s="12" t="s">
        <v>8</v>
      </c>
      <c r="D153" s="64">
        <v>0.9</v>
      </c>
      <c r="E153" s="11">
        <v>20</v>
      </c>
      <c r="F153" s="11">
        <v>18</v>
      </c>
      <c r="G153" s="12" t="s">
        <v>9</v>
      </c>
      <c r="H153" s="35"/>
    </row>
    <row r="154" customFormat="1" customHeight="1" spans="1:8">
      <c r="A154" s="46">
        <v>152</v>
      </c>
      <c r="B154" s="12" t="s">
        <v>137</v>
      </c>
      <c r="C154" s="12" t="s">
        <v>8</v>
      </c>
      <c r="D154" s="64">
        <v>1.2</v>
      </c>
      <c r="E154" s="11">
        <v>20</v>
      </c>
      <c r="F154" s="11">
        <v>24</v>
      </c>
      <c r="G154" s="12" t="s">
        <v>9</v>
      </c>
      <c r="H154" s="35"/>
    </row>
    <row r="155" customFormat="1" customHeight="1" spans="1:8">
      <c r="A155" s="46">
        <v>153</v>
      </c>
      <c r="B155" s="12" t="s">
        <v>138</v>
      </c>
      <c r="C155" s="12" t="s">
        <v>8</v>
      </c>
      <c r="D155" s="64">
        <v>1.2</v>
      </c>
      <c r="E155" s="11">
        <v>20</v>
      </c>
      <c r="F155" s="11">
        <v>24</v>
      </c>
      <c r="G155" s="12" t="s">
        <v>9</v>
      </c>
      <c r="H155" s="35"/>
    </row>
    <row r="156" customFormat="1" customHeight="1" spans="1:8">
      <c r="A156" s="46">
        <v>154</v>
      </c>
      <c r="B156" s="12" t="s">
        <v>139</v>
      </c>
      <c r="C156" s="12" t="s">
        <v>8</v>
      </c>
      <c r="D156" s="64">
        <v>1.8</v>
      </c>
      <c r="E156" s="11">
        <v>20</v>
      </c>
      <c r="F156" s="11">
        <v>36</v>
      </c>
      <c r="G156" s="12" t="s">
        <v>9</v>
      </c>
      <c r="H156" s="35"/>
    </row>
    <row r="157" customFormat="1" customHeight="1" spans="1:8">
      <c r="A157" s="46">
        <v>155</v>
      </c>
      <c r="B157" s="12" t="s">
        <v>140</v>
      </c>
      <c r="C157" s="12" t="s">
        <v>8</v>
      </c>
      <c r="D157" s="64">
        <v>2.4</v>
      </c>
      <c r="E157" s="11">
        <v>20</v>
      </c>
      <c r="F157" s="11">
        <v>48</v>
      </c>
      <c r="G157" s="12" t="s">
        <v>9</v>
      </c>
      <c r="H157" s="35"/>
    </row>
    <row r="158" customFormat="1" customHeight="1" spans="1:8">
      <c r="A158" s="46">
        <v>156</v>
      </c>
      <c r="B158" s="12" t="s">
        <v>141</v>
      </c>
      <c r="C158" s="12" t="s">
        <v>8</v>
      </c>
      <c r="D158" s="64">
        <v>1.2</v>
      </c>
      <c r="E158" s="11">
        <v>20</v>
      </c>
      <c r="F158" s="11">
        <v>24</v>
      </c>
      <c r="G158" s="12" t="s">
        <v>9</v>
      </c>
      <c r="H158" s="35"/>
    </row>
    <row r="159" customFormat="1" customHeight="1" spans="1:8">
      <c r="A159" s="46">
        <v>157</v>
      </c>
      <c r="B159" s="12" t="s">
        <v>90</v>
      </c>
      <c r="C159" s="12" t="s">
        <v>8</v>
      </c>
      <c r="D159" s="64">
        <v>1.2</v>
      </c>
      <c r="E159" s="11">
        <v>20</v>
      </c>
      <c r="F159" s="11">
        <v>24</v>
      </c>
      <c r="G159" s="12" t="s">
        <v>9</v>
      </c>
      <c r="H159" s="35"/>
    </row>
    <row r="160" customFormat="1" customHeight="1" spans="1:8">
      <c r="A160" s="46">
        <v>158</v>
      </c>
      <c r="B160" s="12" t="s">
        <v>142</v>
      </c>
      <c r="C160" s="12" t="s">
        <v>8</v>
      </c>
      <c r="D160" s="64">
        <v>1.4</v>
      </c>
      <c r="E160" s="11">
        <v>20</v>
      </c>
      <c r="F160" s="11">
        <v>28</v>
      </c>
      <c r="G160" s="12" t="s">
        <v>9</v>
      </c>
      <c r="H160" s="35"/>
    </row>
    <row r="161" customFormat="1" customHeight="1" spans="1:8">
      <c r="A161" s="46">
        <v>159</v>
      </c>
      <c r="B161" s="12" t="s">
        <v>143</v>
      </c>
      <c r="C161" s="12" t="s">
        <v>8</v>
      </c>
      <c r="D161" s="64">
        <v>0.9</v>
      </c>
      <c r="E161" s="11">
        <v>20</v>
      </c>
      <c r="F161" s="11">
        <v>18</v>
      </c>
      <c r="G161" s="12" t="s">
        <v>9</v>
      </c>
      <c r="H161" s="35"/>
    </row>
    <row r="162" customFormat="1" customHeight="1" spans="1:8">
      <c r="A162" s="46">
        <v>160</v>
      </c>
      <c r="B162" s="12" t="s">
        <v>144</v>
      </c>
      <c r="C162" s="12" t="s">
        <v>8</v>
      </c>
      <c r="D162" s="64">
        <v>0.6</v>
      </c>
      <c r="E162" s="11">
        <v>20</v>
      </c>
      <c r="F162" s="11">
        <v>12</v>
      </c>
      <c r="G162" s="12" t="s">
        <v>9</v>
      </c>
      <c r="H162" s="35"/>
    </row>
    <row r="163" customFormat="1" customHeight="1" spans="1:8">
      <c r="A163" s="46">
        <v>161</v>
      </c>
      <c r="B163" s="12" t="s">
        <v>145</v>
      </c>
      <c r="C163" s="12" t="s">
        <v>8</v>
      </c>
      <c r="D163" s="64">
        <v>1.2</v>
      </c>
      <c r="E163" s="11">
        <v>20</v>
      </c>
      <c r="F163" s="11">
        <v>24</v>
      </c>
      <c r="G163" s="12" t="s">
        <v>9</v>
      </c>
      <c r="H163" s="35"/>
    </row>
    <row r="164" customFormat="1" customHeight="1" spans="1:8">
      <c r="A164" s="46">
        <v>162</v>
      </c>
      <c r="B164" s="12" t="s">
        <v>146</v>
      </c>
      <c r="C164" s="12" t="s">
        <v>8</v>
      </c>
      <c r="D164" s="64">
        <v>0.6</v>
      </c>
      <c r="E164" s="11">
        <v>20</v>
      </c>
      <c r="F164" s="11">
        <v>12</v>
      </c>
      <c r="G164" s="12" t="s">
        <v>9</v>
      </c>
      <c r="H164" s="35"/>
    </row>
    <row r="165" customFormat="1" customHeight="1" spans="1:8">
      <c r="A165" s="46">
        <v>163</v>
      </c>
      <c r="B165" s="12" t="s">
        <v>78</v>
      </c>
      <c r="C165" s="12" t="s">
        <v>8</v>
      </c>
      <c r="D165" s="64">
        <v>1.2</v>
      </c>
      <c r="E165" s="11">
        <v>20</v>
      </c>
      <c r="F165" s="11">
        <v>24</v>
      </c>
      <c r="G165" s="12" t="s">
        <v>9</v>
      </c>
      <c r="H165" s="35"/>
    </row>
    <row r="166" customFormat="1" customHeight="1" spans="1:8">
      <c r="A166" s="46">
        <v>164</v>
      </c>
      <c r="B166" s="12" t="s">
        <v>147</v>
      </c>
      <c r="C166" s="12" t="s">
        <v>8</v>
      </c>
      <c r="D166" s="64">
        <v>0.9</v>
      </c>
      <c r="E166" s="11">
        <v>20</v>
      </c>
      <c r="F166" s="11">
        <v>18</v>
      </c>
      <c r="G166" s="12" t="s">
        <v>9</v>
      </c>
      <c r="H166" s="35"/>
    </row>
    <row r="167" customFormat="1" customHeight="1" spans="1:8">
      <c r="A167" s="46">
        <v>165</v>
      </c>
      <c r="B167" s="12" t="s">
        <v>70</v>
      </c>
      <c r="C167" s="12" t="s">
        <v>8</v>
      </c>
      <c r="D167" s="64">
        <v>2.4</v>
      </c>
      <c r="E167" s="11">
        <v>20</v>
      </c>
      <c r="F167" s="11">
        <v>48</v>
      </c>
      <c r="G167" s="12" t="s">
        <v>9</v>
      </c>
      <c r="H167" s="35"/>
    </row>
    <row r="168" customFormat="1" customHeight="1" spans="1:8">
      <c r="A168" s="46">
        <v>166</v>
      </c>
      <c r="B168" s="12" t="s">
        <v>148</v>
      </c>
      <c r="C168" s="12" t="s">
        <v>8</v>
      </c>
      <c r="D168" s="64">
        <v>1</v>
      </c>
      <c r="E168" s="11">
        <v>20</v>
      </c>
      <c r="F168" s="11">
        <v>20</v>
      </c>
      <c r="G168" s="12" t="s">
        <v>9</v>
      </c>
      <c r="H168" s="35"/>
    </row>
    <row r="169" customFormat="1" customHeight="1" spans="1:8">
      <c r="A169" s="46">
        <v>167</v>
      </c>
      <c r="B169" s="12" t="s">
        <v>149</v>
      </c>
      <c r="C169" s="12" t="s">
        <v>8</v>
      </c>
      <c r="D169" s="64">
        <v>1.8</v>
      </c>
      <c r="E169" s="11">
        <v>20</v>
      </c>
      <c r="F169" s="11">
        <v>36</v>
      </c>
      <c r="G169" s="12" t="s">
        <v>9</v>
      </c>
      <c r="H169" s="35"/>
    </row>
    <row r="170" customFormat="1" customHeight="1" spans="1:8">
      <c r="A170" s="46">
        <v>168</v>
      </c>
      <c r="B170" s="12" t="s">
        <v>139</v>
      </c>
      <c r="C170" s="12" t="s">
        <v>8</v>
      </c>
      <c r="D170" s="64">
        <v>2.4</v>
      </c>
      <c r="E170" s="11">
        <v>20</v>
      </c>
      <c r="F170" s="11">
        <v>48</v>
      </c>
      <c r="G170" s="12" t="s">
        <v>9</v>
      </c>
      <c r="H170" s="35"/>
    </row>
    <row r="171" customFormat="1" customHeight="1" spans="1:8">
      <c r="A171" s="46">
        <v>169</v>
      </c>
      <c r="B171" s="12" t="s">
        <v>150</v>
      </c>
      <c r="C171" s="12" t="s">
        <v>8</v>
      </c>
      <c r="D171" s="64">
        <v>1.2</v>
      </c>
      <c r="E171" s="11">
        <v>20</v>
      </c>
      <c r="F171" s="11">
        <v>24</v>
      </c>
      <c r="G171" s="12" t="s">
        <v>9</v>
      </c>
      <c r="H171" s="35"/>
    </row>
    <row r="172" customFormat="1" customHeight="1" spans="1:8">
      <c r="A172" s="46">
        <v>170</v>
      </c>
      <c r="B172" s="12" t="s">
        <v>151</v>
      </c>
      <c r="C172" s="12" t="s">
        <v>8</v>
      </c>
      <c r="D172" s="64">
        <v>3</v>
      </c>
      <c r="E172" s="11">
        <v>20</v>
      </c>
      <c r="F172" s="11">
        <v>60</v>
      </c>
      <c r="G172" s="12" t="s">
        <v>9</v>
      </c>
      <c r="H172" s="35"/>
    </row>
    <row r="173" customFormat="1" customHeight="1" spans="1:8">
      <c r="A173" s="46">
        <v>171</v>
      </c>
      <c r="B173" s="12" t="s">
        <v>152</v>
      </c>
      <c r="C173" s="12" t="s">
        <v>8</v>
      </c>
      <c r="D173" s="64">
        <v>1.2</v>
      </c>
      <c r="E173" s="11">
        <v>20</v>
      </c>
      <c r="F173" s="11">
        <v>24</v>
      </c>
      <c r="G173" s="12" t="s">
        <v>9</v>
      </c>
      <c r="H173" s="35"/>
    </row>
    <row r="174" customFormat="1" customHeight="1" spans="1:8">
      <c r="A174" s="46">
        <v>172</v>
      </c>
      <c r="B174" s="12" t="s">
        <v>61</v>
      </c>
      <c r="C174" s="12" t="s">
        <v>8</v>
      </c>
      <c r="D174" s="64">
        <v>1.2</v>
      </c>
      <c r="E174" s="11">
        <v>20</v>
      </c>
      <c r="F174" s="11">
        <v>24</v>
      </c>
      <c r="G174" s="12" t="s">
        <v>9</v>
      </c>
      <c r="H174" s="35"/>
    </row>
    <row r="175" customFormat="1" customHeight="1" spans="1:8">
      <c r="A175" s="46">
        <v>173</v>
      </c>
      <c r="B175" s="12" t="s">
        <v>141</v>
      </c>
      <c r="C175" s="12" t="s">
        <v>8</v>
      </c>
      <c r="D175" s="64">
        <v>1.8</v>
      </c>
      <c r="E175" s="11">
        <v>20</v>
      </c>
      <c r="F175" s="11">
        <v>36</v>
      </c>
      <c r="G175" s="12" t="s">
        <v>9</v>
      </c>
      <c r="H175" s="35"/>
    </row>
    <row r="176" customFormat="1" customHeight="1" spans="1:8">
      <c r="A176" s="46">
        <v>174</v>
      </c>
      <c r="B176" s="12" t="s">
        <v>143</v>
      </c>
      <c r="C176" s="12" t="s">
        <v>8</v>
      </c>
      <c r="D176" s="64">
        <v>1.2</v>
      </c>
      <c r="E176" s="11">
        <v>20</v>
      </c>
      <c r="F176" s="11">
        <v>24</v>
      </c>
      <c r="G176" s="12" t="s">
        <v>9</v>
      </c>
      <c r="H176" s="35"/>
    </row>
    <row r="177" customFormat="1" customHeight="1" spans="1:8">
      <c r="A177" s="46">
        <v>175</v>
      </c>
      <c r="B177" s="12" t="s">
        <v>153</v>
      </c>
      <c r="C177" s="12" t="s">
        <v>8</v>
      </c>
      <c r="D177" s="64">
        <v>1.2</v>
      </c>
      <c r="E177" s="11">
        <v>20</v>
      </c>
      <c r="F177" s="11">
        <v>24</v>
      </c>
      <c r="G177" s="12" t="s">
        <v>9</v>
      </c>
      <c r="H177" s="35"/>
    </row>
    <row r="178" customFormat="1" customHeight="1" spans="1:8">
      <c r="A178" s="46">
        <v>176</v>
      </c>
      <c r="B178" s="12" t="s">
        <v>154</v>
      </c>
      <c r="C178" s="12" t="s">
        <v>8</v>
      </c>
      <c r="D178" s="64">
        <v>1.8</v>
      </c>
      <c r="E178" s="11">
        <v>20</v>
      </c>
      <c r="F178" s="11">
        <v>36</v>
      </c>
      <c r="G178" s="12" t="s">
        <v>9</v>
      </c>
      <c r="H178" s="35"/>
    </row>
    <row r="179" customFormat="1" customHeight="1" spans="1:8">
      <c r="A179" s="46">
        <v>177</v>
      </c>
      <c r="B179" s="12" t="s">
        <v>155</v>
      </c>
      <c r="C179" s="12" t="s">
        <v>8</v>
      </c>
      <c r="D179" s="64">
        <v>1</v>
      </c>
      <c r="E179" s="11">
        <v>20</v>
      </c>
      <c r="F179" s="11">
        <v>20</v>
      </c>
      <c r="G179" s="12" t="s">
        <v>9</v>
      </c>
      <c r="H179" s="35"/>
    </row>
    <row r="180" customFormat="1" customHeight="1" spans="1:8">
      <c r="A180" s="46">
        <v>178</v>
      </c>
      <c r="B180" s="12" t="s">
        <v>156</v>
      </c>
      <c r="C180" s="12" t="s">
        <v>8</v>
      </c>
      <c r="D180" s="64">
        <v>2.4</v>
      </c>
      <c r="E180" s="11">
        <v>20</v>
      </c>
      <c r="F180" s="11">
        <v>48</v>
      </c>
      <c r="G180" s="12" t="s">
        <v>9</v>
      </c>
      <c r="H180" s="35"/>
    </row>
    <row r="181" customFormat="1" customHeight="1" spans="1:8">
      <c r="A181" s="46">
        <v>179</v>
      </c>
      <c r="B181" s="12" t="s">
        <v>157</v>
      </c>
      <c r="C181" s="12" t="s">
        <v>8</v>
      </c>
      <c r="D181" s="64">
        <v>1.2</v>
      </c>
      <c r="E181" s="11">
        <v>20</v>
      </c>
      <c r="F181" s="11">
        <v>24</v>
      </c>
      <c r="G181" s="12" t="s">
        <v>9</v>
      </c>
      <c r="H181" s="35"/>
    </row>
    <row r="182" customFormat="1" customHeight="1" spans="1:8">
      <c r="A182" s="46">
        <v>180</v>
      </c>
      <c r="B182" s="12" t="s">
        <v>158</v>
      </c>
      <c r="C182" s="12" t="s">
        <v>8</v>
      </c>
      <c r="D182" s="64">
        <v>1.2</v>
      </c>
      <c r="E182" s="11">
        <v>20</v>
      </c>
      <c r="F182" s="11">
        <v>24</v>
      </c>
      <c r="G182" s="12" t="s">
        <v>9</v>
      </c>
      <c r="H182" s="35"/>
    </row>
    <row r="183" customFormat="1" customHeight="1" spans="1:8">
      <c r="A183" s="46">
        <v>181</v>
      </c>
      <c r="B183" s="12" t="s">
        <v>78</v>
      </c>
      <c r="C183" s="12" t="s">
        <v>8</v>
      </c>
      <c r="D183" s="64">
        <v>1.2</v>
      </c>
      <c r="E183" s="11">
        <v>20</v>
      </c>
      <c r="F183" s="11">
        <v>24</v>
      </c>
      <c r="G183" s="12" t="s">
        <v>9</v>
      </c>
      <c r="H183" s="35"/>
    </row>
    <row r="184" customFormat="1" customHeight="1" spans="1:8">
      <c r="A184" s="46">
        <v>182</v>
      </c>
      <c r="B184" s="12" t="s">
        <v>159</v>
      </c>
      <c r="C184" s="12" t="s">
        <v>8</v>
      </c>
      <c r="D184" s="64">
        <v>4.2</v>
      </c>
      <c r="E184" s="11">
        <v>20</v>
      </c>
      <c r="F184" s="11">
        <v>84</v>
      </c>
      <c r="G184" s="12" t="s">
        <v>9</v>
      </c>
      <c r="H184" s="35"/>
    </row>
    <row r="185" customFormat="1" customHeight="1" spans="1:8">
      <c r="A185" s="46">
        <v>183</v>
      </c>
      <c r="B185" s="12" t="s">
        <v>88</v>
      </c>
      <c r="C185" s="12" t="s">
        <v>8</v>
      </c>
      <c r="D185" s="64">
        <v>2.4</v>
      </c>
      <c r="E185" s="11">
        <v>20</v>
      </c>
      <c r="F185" s="11">
        <v>48</v>
      </c>
      <c r="G185" s="12" t="s">
        <v>9</v>
      </c>
      <c r="H185" s="35"/>
    </row>
    <row r="186" customFormat="1" customHeight="1" spans="1:8">
      <c r="A186" s="46">
        <v>184</v>
      </c>
      <c r="B186" s="12" t="s">
        <v>88</v>
      </c>
      <c r="C186" s="12" t="s">
        <v>8</v>
      </c>
      <c r="D186" s="64">
        <v>1.8</v>
      </c>
      <c r="E186" s="11">
        <v>20</v>
      </c>
      <c r="F186" s="11">
        <v>36</v>
      </c>
      <c r="G186" s="12" t="s">
        <v>9</v>
      </c>
      <c r="H186" s="35"/>
    </row>
    <row r="187" customFormat="1" spans="1:8">
      <c r="A187" s="46">
        <v>185</v>
      </c>
      <c r="B187" s="12" t="s">
        <v>88</v>
      </c>
      <c r="C187" s="12" t="s">
        <v>8</v>
      </c>
      <c r="D187" s="64">
        <v>1.2</v>
      </c>
      <c r="E187" s="11">
        <v>20</v>
      </c>
      <c r="F187" s="11">
        <v>24</v>
      </c>
      <c r="G187" s="12" t="s">
        <v>9</v>
      </c>
      <c r="H187" s="35"/>
    </row>
    <row r="188" customFormat="1" spans="1:8">
      <c r="A188" s="46">
        <v>186</v>
      </c>
      <c r="B188" s="12" t="s">
        <v>88</v>
      </c>
      <c r="C188" s="12" t="s">
        <v>8</v>
      </c>
      <c r="D188" s="64">
        <v>3</v>
      </c>
      <c r="E188" s="11">
        <v>20</v>
      </c>
      <c r="F188" s="11">
        <v>60</v>
      </c>
      <c r="G188" s="12" t="s">
        <v>9</v>
      </c>
      <c r="H188" s="35"/>
    </row>
    <row r="189" customFormat="1" spans="1:8">
      <c r="A189" s="46">
        <v>187</v>
      </c>
      <c r="B189" s="12" t="s">
        <v>160</v>
      </c>
      <c r="C189" s="12" t="s">
        <v>8</v>
      </c>
      <c r="D189" s="64">
        <v>1.8</v>
      </c>
      <c r="E189" s="11">
        <v>20</v>
      </c>
      <c r="F189" s="11">
        <v>36</v>
      </c>
      <c r="G189" s="12" t="s">
        <v>9</v>
      </c>
      <c r="H189" s="35"/>
    </row>
    <row r="190" customFormat="1" spans="1:8">
      <c r="A190" s="46">
        <v>188</v>
      </c>
      <c r="B190" s="12" t="s">
        <v>161</v>
      </c>
      <c r="C190" s="12" t="s">
        <v>8</v>
      </c>
      <c r="D190" s="64">
        <v>1.2</v>
      </c>
      <c r="E190" s="11">
        <v>20</v>
      </c>
      <c r="F190" s="11">
        <v>24</v>
      </c>
      <c r="G190" s="12" t="s">
        <v>9</v>
      </c>
      <c r="H190" s="35"/>
    </row>
    <row r="191" customFormat="1" spans="1:8">
      <c r="A191" s="46">
        <v>189</v>
      </c>
      <c r="B191" s="12" t="s">
        <v>162</v>
      </c>
      <c r="C191" s="12" t="s">
        <v>8</v>
      </c>
      <c r="D191" s="64">
        <v>1.2</v>
      </c>
      <c r="E191" s="11">
        <v>20</v>
      </c>
      <c r="F191" s="11">
        <v>24</v>
      </c>
      <c r="G191" s="12" t="s">
        <v>9</v>
      </c>
      <c r="H191" s="35"/>
    </row>
    <row r="192" customFormat="1" spans="1:8">
      <c r="A192" s="46">
        <v>190</v>
      </c>
      <c r="B192" s="12" t="s">
        <v>163</v>
      </c>
      <c r="C192" s="12" t="s">
        <v>8</v>
      </c>
      <c r="D192" s="64">
        <v>1.8</v>
      </c>
      <c r="E192" s="11">
        <v>20</v>
      </c>
      <c r="F192" s="11">
        <v>36</v>
      </c>
      <c r="G192" s="12" t="s">
        <v>9</v>
      </c>
      <c r="H192" s="35"/>
    </row>
    <row r="193" customFormat="1" spans="1:8">
      <c r="A193" s="46">
        <v>191</v>
      </c>
      <c r="B193" s="12" t="s">
        <v>164</v>
      </c>
      <c r="C193" s="12" t="s">
        <v>8</v>
      </c>
      <c r="D193" s="64">
        <v>6</v>
      </c>
      <c r="E193" s="11">
        <v>20</v>
      </c>
      <c r="F193" s="11">
        <v>120</v>
      </c>
      <c r="G193" s="12" t="s">
        <v>9</v>
      </c>
      <c r="H193" s="35"/>
    </row>
    <row r="194" customFormat="1" spans="1:8">
      <c r="A194" s="46">
        <v>192</v>
      </c>
      <c r="B194" s="12" t="s">
        <v>165</v>
      </c>
      <c r="C194" s="12" t="s">
        <v>8</v>
      </c>
      <c r="D194" s="64">
        <v>1.2</v>
      </c>
      <c r="E194" s="11">
        <v>20</v>
      </c>
      <c r="F194" s="11">
        <v>24</v>
      </c>
      <c r="G194" s="12" t="s">
        <v>9</v>
      </c>
      <c r="H194" s="35"/>
    </row>
    <row r="195" customFormat="1" spans="1:8">
      <c r="A195" s="46">
        <v>193</v>
      </c>
      <c r="B195" s="12" t="s">
        <v>166</v>
      </c>
      <c r="C195" s="12" t="s">
        <v>8</v>
      </c>
      <c r="D195" s="64">
        <v>3</v>
      </c>
      <c r="E195" s="11">
        <v>20</v>
      </c>
      <c r="F195" s="11">
        <v>60</v>
      </c>
      <c r="G195" s="12" t="s">
        <v>9</v>
      </c>
      <c r="H195" s="35"/>
    </row>
    <row r="196" customFormat="1" spans="1:8">
      <c r="A196" s="46">
        <v>194</v>
      </c>
      <c r="B196" s="12" t="s">
        <v>167</v>
      </c>
      <c r="C196" s="12" t="s">
        <v>8</v>
      </c>
      <c r="D196" s="64">
        <v>3</v>
      </c>
      <c r="E196" s="11">
        <v>20</v>
      </c>
      <c r="F196" s="11">
        <v>60</v>
      </c>
      <c r="G196" s="12" t="s">
        <v>9</v>
      </c>
      <c r="H196" s="35"/>
    </row>
    <row r="197" customFormat="1" spans="1:8">
      <c r="A197" s="46">
        <v>195</v>
      </c>
      <c r="B197" s="12" t="s">
        <v>168</v>
      </c>
      <c r="C197" s="12" t="s">
        <v>8</v>
      </c>
      <c r="D197" s="64">
        <v>1.2</v>
      </c>
      <c r="E197" s="11">
        <v>20</v>
      </c>
      <c r="F197" s="11">
        <v>24</v>
      </c>
      <c r="G197" s="12" t="s">
        <v>9</v>
      </c>
      <c r="H197" s="35"/>
    </row>
    <row r="198" customFormat="1" spans="1:8">
      <c r="A198" s="46">
        <v>196</v>
      </c>
      <c r="B198" s="12" t="s">
        <v>169</v>
      </c>
      <c r="C198" s="12" t="s">
        <v>8</v>
      </c>
      <c r="D198" s="64">
        <v>3</v>
      </c>
      <c r="E198" s="11">
        <v>20</v>
      </c>
      <c r="F198" s="11">
        <v>60</v>
      </c>
      <c r="G198" s="12" t="s">
        <v>9</v>
      </c>
      <c r="H198" s="35"/>
    </row>
    <row r="199" customFormat="1" spans="1:8">
      <c r="A199" s="46">
        <v>197</v>
      </c>
      <c r="B199" s="12" t="s">
        <v>170</v>
      </c>
      <c r="C199" s="12" t="s">
        <v>8</v>
      </c>
      <c r="D199" s="64">
        <v>1.2</v>
      </c>
      <c r="E199" s="11">
        <v>20</v>
      </c>
      <c r="F199" s="11">
        <v>24</v>
      </c>
      <c r="G199" s="12" t="s">
        <v>9</v>
      </c>
      <c r="H199" s="35"/>
    </row>
    <row r="200" customFormat="1" spans="1:8">
      <c r="A200" s="46">
        <v>198</v>
      </c>
      <c r="B200" s="12" t="s">
        <v>171</v>
      </c>
      <c r="C200" s="12" t="s">
        <v>8</v>
      </c>
      <c r="D200" s="64">
        <v>2.4</v>
      </c>
      <c r="E200" s="11">
        <v>20</v>
      </c>
      <c r="F200" s="11">
        <v>48</v>
      </c>
      <c r="G200" s="12" t="s">
        <v>9</v>
      </c>
      <c r="H200" s="35"/>
    </row>
    <row r="201" customFormat="1" spans="1:8">
      <c r="A201" s="46">
        <v>199</v>
      </c>
      <c r="B201" s="12" t="s">
        <v>172</v>
      </c>
      <c r="C201" s="12" t="s">
        <v>8</v>
      </c>
      <c r="D201" s="64">
        <v>1.2</v>
      </c>
      <c r="E201" s="11">
        <v>20</v>
      </c>
      <c r="F201" s="11">
        <v>24</v>
      </c>
      <c r="G201" s="12" t="s">
        <v>9</v>
      </c>
      <c r="H201" s="35"/>
    </row>
    <row r="202" customFormat="1" spans="1:8">
      <c r="A202" s="46">
        <v>200</v>
      </c>
      <c r="B202" s="12" t="s">
        <v>173</v>
      </c>
      <c r="C202" s="12" t="s">
        <v>8</v>
      </c>
      <c r="D202" s="64">
        <v>2.4</v>
      </c>
      <c r="E202" s="11">
        <v>20</v>
      </c>
      <c r="F202" s="11">
        <v>48</v>
      </c>
      <c r="G202" s="12" t="s">
        <v>9</v>
      </c>
      <c r="H202" s="35"/>
    </row>
    <row r="203" customFormat="1" spans="1:8">
      <c r="A203" s="46">
        <v>201</v>
      </c>
      <c r="B203" s="12" t="s">
        <v>174</v>
      </c>
      <c r="C203" s="12" t="s">
        <v>8</v>
      </c>
      <c r="D203" s="64">
        <v>2.4</v>
      </c>
      <c r="E203" s="11">
        <v>20</v>
      </c>
      <c r="F203" s="11">
        <v>48</v>
      </c>
      <c r="G203" s="12" t="s">
        <v>9</v>
      </c>
      <c r="H203" s="35"/>
    </row>
    <row r="204" customFormat="1" spans="1:8">
      <c r="A204" s="46">
        <v>202</v>
      </c>
      <c r="B204" s="12" t="s">
        <v>175</v>
      </c>
      <c r="C204" s="12" t="s">
        <v>8</v>
      </c>
      <c r="D204" s="64">
        <v>1.8</v>
      </c>
      <c r="E204" s="11">
        <v>20</v>
      </c>
      <c r="F204" s="11">
        <v>36</v>
      </c>
      <c r="G204" s="12" t="s">
        <v>9</v>
      </c>
      <c r="H204" s="35"/>
    </row>
    <row r="205" customFormat="1" spans="1:8">
      <c r="A205" s="46">
        <v>203</v>
      </c>
      <c r="B205" s="12" t="s">
        <v>176</v>
      </c>
      <c r="C205" s="12" t="s">
        <v>8</v>
      </c>
      <c r="D205" s="64">
        <v>1.2</v>
      </c>
      <c r="E205" s="11">
        <v>20</v>
      </c>
      <c r="F205" s="11">
        <v>24</v>
      </c>
      <c r="G205" s="12" t="s">
        <v>9</v>
      </c>
      <c r="H205" s="35"/>
    </row>
    <row r="206" customFormat="1" spans="1:8">
      <c r="A206" s="46">
        <v>204</v>
      </c>
      <c r="B206" s="12" t="s">
        <v>177</v>
      </c>
      <c r="C206" s="12" t="s">
        <v>8</v>
      </c>
      <c r="D206" s="64">
        <v>3</v>
      </c>
      <c r="E206" s="11">
        <v>20</v>
      </c>
      <c r="F206" s="11">
        <v>60</v>
      </c>
      <c r="G206" s="12" t="s">
        <v>9</v>
      </c>
      <c r="H206" s="35"/>
    </row>
    <row r="207" customFormat="1" spans="1:8">
      <c r="A207" s="46">
        <v>205</v>
      </c>
      <c r="B207" s="12" t="s">
        <v>178</v>
      </c>
      <c r="C207" s="12" t="s">
        <v>8</v>
      </c>
      <c r="D207" s="64">
        <v>1.8</v>
      </c>
      <c r="E207" s="11">
        <v>20</v>
      </c>
      <c r="F207" s="11">
        <v>36</v>
      </c>
      <c r="G207" s="12" t="s">
        <v>9</v>
      </c>
      <c r="H207" s="35"/>
    </row>
    <row r="208" customFormat="1" spans="1:8">
      <c r="A208" s="46">
        <v>206</v>
      </c>
      <c r="B208" s="12" t="s">
        <v>169</v>
      </c>
      <c r="C208" s="12" t="s">
        <v>8</v>
      </c>
      <c r="D208" s="64">
        <v>1.8</v>
      </c>
      <c r="E208" s="11">
        <v>20</v>
      </c>
      <c r="F208" s="11">
        <v>36</v>
      </c>
      <c r="G208" s="12" t="s">
        <v>9</v>
      </c>
      <c r="H208" s="35"/>
    </row>
    <row r="209" customFormat="1" spans="1:8">
      <c r="A209" s="46">
        <v>207</v>
      </c>
      <c r="B209" s="12" t="s">
        <v>179</v>
      </c>
      <c r="C209" s="12" t="s">
        <v>8</v>
      </c>
      <c r="D209" s="64">
        <v>2.4</v>
      </c>
      <c r="E209" s="11">
        <v>20</v>
      </c>
      <c r="F209" s="11">
        <v>48</v>
      </c>
      <c r="G209" s="12" t="s">
        <v>9</v>
      </c>
      <c r="H209" s="35"/>
    </row>
    <row r="210" customFormat="1" spans="1:8">
      <c r="A210" s="46">
        <v>208</v>
      </c>
      <c r="B210" s="12" t="s">
        <v>180</v>
      </c>
      <c r="C210" s="12" t="s">
        <v>8</v>
      </c>
      <c r="D210" s="64">
        <v>3</v>
      </c>
      <c r="E210" s="11">
        <v>20</v>
      </c>
      <c r="F210" s="11">
        <v>60</v>
      </c>
      <c r="G210" s="12" t="s">
        <v>9</v>
      </c>
      <c r="H210" s="35"/>
    </row>
    <row r="211" customFormat="1" spans="1:8">
      <c r="A211" s="46">
        <v>209</v>
      </c>
      <c r="B211" s="12" t="s">
        <v>181</v>
      </c>
      <c r="C211" s="12" t="s">
        <v>8</v>
      </c>
      <c r="D211" s="64">
        <v>1</v>
      </c>
      <c r="E211" s="11">
        <v>20</v>
      </c>
      <c r="F211" s="11">
        <v>20</v>
      </c>
      <c r="G211" s="12" t="s">
        <v>9</v>
      </c>
      <c r="H211" s="35"/>
    </row>
    <row r="212" customFormat="1" spans="1:8">
      <c r="A212" s="46">
        <v>210</v>
      </c>
      <c r="B212" s="12" t="s">
        <v>182</v>
      </c>
      <c r="C212" s="12" t="s">
        <v>8</v>
      </c>
      <c r="D212" s="64">
        <v>1.2</v>
      </c>
      <c r="E212" s="11">
        <v>20</v>
      </c>
      <c r="F212" s="11">
        <v>24</v>
      </c>
      <c r="G212" s="12" t="s">
        <v>9</v>
      </c>
      <c r="H212" s="35"/>
    </row>
    <row r="213" customFormat="1" spans="1:8">
      <c r="A213" s="46">
        <v>211</v>
      </c>
      <c r="B213" s="12" t="s">
        <v>183</v>
      </c>
      <c r="C213" s="12" t="s">
        <v>8</v>
      </c>
      <c r="D213" s="64">
        <v>3</v>
      </c>
      <c r="E213" s="11">
        <v>20</v>
      </c>
      <c r="F213" s="11">
        <v>60</v>
      </c>
      <c r="G213" s="12" t="s">
        <v>9</v>
      </c>
      <c r="H213" s="35"/>
    </row>
    <row r="214" customFormat="1" spans="1:8">
      <c r="A214" s="46">
        <v>212</v>
      </c>
      <c r="B214" s="12" t="s">
        <v>176</v>
      </c>
      <c r="C214" s="12" t="s">
        <v>8</v>
      </c>
      <c r="D214" s="64">
        <v>1.4</v>
      </c>
      <c r="E214" s="11">
        <v>20</v>
      </c>
      <c r="F214" s="11">
        <v>28</v>
      </c>
      <c r="G214" s="12" t="s">
        <v>9</v>
      </c>
      <c r="H214" s="35"/>
    </row>
    <row r="215" customFormat="1" spans="1:8">
      <c r="A215" s="46">
        <v>213</v>
      </c>
      <c r="B215" s="78" t="s">
        <v>184</v>
      </c>
      <c r="C215" s="12" t="s">
        <v>185</v>
      </c>
      <c r="D215" s="79">
        <v>5.2</v>
      </c>
      <c r="E215" s="13">
        <v>20</v>
      </c>
      <c r="F215" s="13">
        <f t="shared" ref="F215:F222" si="3">D215*E215</f>
        <v>104</v>
      </c>
      <c r="G215" s="12" t="s">
        <v>9</v>
      </c>
      <c r="H215" s="35"/>
    </row>
    <row r="216" customFormat="1" spans="1:8">
      <c r="A216" s="46">
        <v>214</v>
      </c>
      <c r="B216" s="78" t="s">
        <v>186</v>
      </c>
      <c r="C216" s="12" t="s">
        <v>185</v>
      </c>
      <c r="D216" s="79">
        <v>2.4</v>
      </c>
      <c r="E216" s="13">
        <v>20</v>
      </c>
      <c r="F216" s="13">
        <f t="shared" si="3"/>
        <v>48</v>
      </c>
      <c r="G216" s="12" t="s">
        <v>9</v>
      </c>
      <c r="H216" s="35"/>
    </row>
    <row r="217" customFormat="1" spans="1:8">
      <c r="A217" s="46">
        <v>215</v>
      </c>
      <c r="B217" s="78" t="s">
        <v>187</v>
      </c>
      <c r="C217" s="12" t="s">
        <v>185</v>
      </c>
      <c r="D217" s="79">
        <v>2.1</v>
      </c>
      <c r="E217" s="13">
        <v>20</v>
      </c>
      <c r="F217" s="13">
        <f t="shared" si="3"/>
        <v>42</v>
      </c>
      <c r="G217" s="12" t="s">
        <v>9</v>
      </c>
      <c r="H217" s="35"/>
    </row>
    <row r="218" customFormat="1" spans="1:8">
      <c r="A218" s="46">
        <v>216</v>
      </c>
      <c r="B218" s="78" t="s">
        <v>188</v>
      </c>
      <c r="C218" s="12" t="s">
        <v>185</v>
      </c>
      <c r="D218" s="79">
        <v>1.8</v>
      </c>
      <c r="E218" s="13">
        <v>20</v>
      </c>
      <c r="F218" s="13">
        <f t="shared" si="3"/>
        <v>36</v>
      </c>
      <c r="G218" s="12" t="s">
        <v>9</v>
      </c>
      <c r="H218" s="35"/>
    </row>
    <row r="219" customFormat="1" spans="1:8">
      <c r="A219" s="46">
        <v>217</v>
      </c>
      <c r="B219" s="78" t="s">
        <v>189</v>
      </c>
      <c r="C219" s="12" t="s">
        <v>185</v>
      </c>
      <c r="D219" s="79">
        <v>7</v>
      </c>
      <c r="E219" s="13">
        <v>20</v>
      </c>
      <c r="F219" s="13">
        <f t="shared" si="3"/>
        <v>140</v>
      </c>
      <c r="G219" s="12" t="s">
        <v>9</v>
      </c>
      <c r="H219" s="35"/>
    </row>
    <row r="220" customFormat="1" spans="1:8">
      <c r="A220" s="46">
        <v>218</v>
      </c>
      <c r="B220" s="78" t="s">
        <v>190</v>
      </c>
      <c r="C220" s="12" t="s">
        <v>185</v>
      </c>
      <c r="D220" s="79">
        <v>3.8</v>
      </c>
      <c r="E220" s="13">
        <v>20</v>
      </c>
      <c r="F220" s="13">
        <f t="shared" si="3"/>
        <v>76</v>
      </c>
      <c r="G220" s="12" t="s">
        <v>9</v>
      </c>
      <c r="H220" s="35"/>
    </row>
    <row r="221" customFormat="1" spans="1:8">
      <c r="A221" s="46">
        <v>219</v>
      </c>
      <c r="B221" s="78" t="s">
        <v>191</v>
      </c>
      <c r="C221" s="12" t="s">
        <v>185</v>
      </c>
      <c r="D221" s="79">
        <v>1.2</v>
      </c>
      <c r="E221" s="13">
        <v>20</v>
      </c>
      <c r="F221" s="13">
        <f t="shared" si="3"/>
        <v>24</v>
      </c>
      <c r="G221" s="12" t="s">
        <v>9</v>
      </c>
      <c r="H221" s="35"/>
    </row>
    <row r="222" customFormat="1" spans="1:8">
      <c r="A222" s="46">
        <v>220</v>
      </c>
      <c r="B222" s="78" t="s">
        <v>192</v>
      </c>
      <c r="C222" s="12" t="s">
        <v>185</v>
      </c>
      <c r="D222" s="79">
        <v>4.5</v>
      </c>
      <c r="E222" s="13">
        <v>20</v>
      </c>
      <c r="F222" s="13">
        <f t="shared" si="3"/>
        <v>90</v>
      </c>
      <c r="G222" s="12" t="s">
        <v>9</v>
      </c>
      <c r="H222" s="35"/>
    </row>
    <row r="223" spans="1:8">
      <c r="A223" s="3">
        <v>221</v>
      </c>
      <c r="B223" s="39" t="s">
        <v>193</v>
      </c>
      <c r="C223" s="12" t="s">
        <v>185</v>
      </c>
      <c r="D223" s="80">
        <v>9.9</v>
      </c>
      <c r="E223" s="40">
        <v>20</v>
      </c>
      <c r="F223" s="13">
        <v>198</v>
      </c>
      <c r="G223" s="12" t="s">
        <v>9</v>
      </c>
      <c r="H223" s="35"/>
    </row>
    <row r="224" customFormat="1" ht="20.1" customHeight="1" spans="1:8">
      <c r="A224" s="6" t="s">
        <v>194</v>
      </c>
      <c r="B224" s="12"/>
      <c r="C224" s="12"/>
      <c r="D224" s="11">
        <f>SUM(D3:D223)</f>
        <v>836.6</v>
      </c>
      <c r="E224" s="11"/>
      <c r="F224" s="11">
        <f>SUM(F3:F222)</f>
        <v>16210</v>
      </c>
      <c r="G224" s="12"/>
      <c r="H224" s="3"/>
    </row>
    <row r="225" customFormat="1" ht="35.1" customHeight="1" spans="1:8">
      <c r="A225" s="81" t="s">
        <v>195</v>
      </c>
      <c r="B225" s="82"/>
      <c r="C225" s="82"/>
      <c r="D225" s="83"/>
      <c r="E225" s="83"/>
      <c r="F225" s="83"/>
      <c r="G225" s="82"/>
      <c r="H225" s="3"/>
    </row>
    <row r="226" customFormat="1" spans="1:8">
      <c r="A226" s="3"/>
      <c r="B226" s="39"/>
      <c r="C226" s="39"/>
      <c r="D226" s="40"/>
      <c r="E226" s="40"/>
      <c r="F226" s="40"/>
      <c r="G226" s="39"/>
      <c r="H226" s="3"/>
    </row>
    <row r="227" customFormat="1" spans="1:8">
      <c r="A227" s="3"/>
      <c r="B227" s="39"/>
      <c r="C227" s="39"/>
      <c r="D227" s="40"/>
      <c r="E227" s="40"/>
      <c r="F227" s="40"/>
      <c r="G227" s="39"/>
      <c r="H227" s="3"/>
    </row>
    <row r="228" customFormat="1" spans="1:8">
      <c r="A228" s="3"/>
      <c r="B228" s="39"/>
      <c r="C228" s="39"/>
      <c r="D228" s="40"/>
      <c r="E228" s="40"/>
      <c r="F228" s="40"/>
      <c r="G228" s="39"/>
      <c r="H228" s="3"/>
    </row>
    <row r="229" customFormat="1" spans="1:8">
      <c r="A229" s="3"/>
      <c r="B229" s="39"/>
      <c r="C229" s="39"/>
      <c r="D229" s="40"/>
      <c r="E229" s="40"/>
      <c r="F229" s="40"/>
      <c r="G229" s="39"/>
      <c r="H229" s="3"/>
    </row>
    <row r="230" customFormat="1" spans="1:8">
      <c r="A230" s="3"/>
      <c r="B230" s="39"/>
      <c r="C230" s="39"/>
      <c r="D230" s="40"/>
      <c r="E230" s="40"/>
      <c r="F230" s="40"/>
      <c r="G230" s="39"/>
      <c r="H230" s="3"/>
    </row>
    <row r="231" customFormat="1" spans="1:8">
      <c r="A231" s="3"/>
      <c r="B231" s="39"/>
      <c r="C231" s="39"/>
      <c r="D231" s="40"/>
      <c r="E231" s="40"/>
      <c r="F231" s="40"/>
      <c r="G231" s="39"/>
      <c r="H231" s="3"/>
    </row>
    <row r="232" customFormat="1" spans="1:8">
      <c r="A232" s="3"/>
      <c r="B232" s="39"/>
      <c r="C232" s="39"/>
      <c r="D232" s="40"/>
      <c r="E232" s="40"/>
      <c r="F232" s="40"/>
      <c r="G232" s="39"/>
      <c r="H232" s="3"/>
    </row>
    <row r="233" customFormat="1" spans="1:8">
      <c r="A233" s="3"/>
      <c r="B233" s="39"/>
      <c r="C233" s="39"/>
      <c r="D233" s="40"/>
      <c r="E233" s="40"/>
      <c r="F233" s="40"/>
      <c r="G233" s="39"/>
      <c r="H233" s="3"/>
    </row>
    <row r="234" customFormat="1" spans="1:8">
      <c r="A234" s="3"/>
      <c r="B234" s="39"/>
      <c r="C234" s="39"/>
      <c r="D234" s="40"/>
      <c r="E234" s="40"/>
      <c r="F234" s="40"/>
      <c r="G234" s="39"/>
      <c r="H234" s="3"/>
    </row>
    <row r="235" customFormat="1" spans="1:8">
      <c r="A235" s="3"/>
      <c r="B235" s="39"/>
      <c r="C235" s="39"/>
      <c r="D235" s="40"/>
      <c r="E235" s="40"/>
      <c r="F235" s="40"/>
      <c r="G235" s="39"/>
      <c r="H235" s="3"/>
    </row>
    <row r="236" customFormat="1" spans="1:8">
      <c r="A236" s="3"/>
      <c r="B236" s="39"/>
      <c r="C236" s="39"/>
      <c r="D236" s="40"/>
      <c r="E236" s="40"/>
      <c r="F236" s="40"/>
      <c r="G236" s="39"/>
      <c r="H236" s="3"/>
    </row>
    <row r="237" customFormat="1" spans="1:8">
      <c r="A237" s="3"/>
      <c r="B237" s="39"/>
      <c r="C237" s="39"/>
      <c r="D237" s="40"/>
      <c r="E237" s="40"/>
      <c r="F237" s="40"/>
      <c r="G237" s="39"/>
      <c r="H237" s="3"/>
    </row>
    <row r="238" customFormat="1" spans="1:8">
      <c r="A238" s="3"/>
      <c r="B238" s="39"/>
      <c r="C238" s="39"/>
      <c r="D238" s="40"/>
      <c r="E238" s="40"/>
      <c r="F238" s="40"/>
      <c r="G238" s="39"/>
      <c r="H238" s="3"/>
    </row>
    <row r="239" customFormat="1" spans="1:8">
      <c r="A239" s="3"/>
      <c r="B239" s="39"/>
      <c r="C239" s="39"/>
      <c r="D239" s="40"/>
      <c r="E239" s="40"/>
      <c r="F239" s="40"/>
      <c r="G239" s="39"/>
      <c r="H239" s="3"/>
    </row>
    <row r="240" customFormat="1" spans="1:8">
      <c r="A240" s="3"/>
      <c r="B240" s="39"/>
      <c r="C240" s="39"/>
      <c r="D240" s="40"/>
      <c r="E240" s="40"/>
      <c r="F240" s="40"/>
      <c r="G240" s="39"/>
      <c r="H240" s="3"/>
    </row>
    <row r="241" customFormat="1" spans="1:8">
      <c r="A241" s="3"/>
      <c r="B241" s="39"/>
      <c r="C241" s="39"/>
      <c r="D241" s="40"/>
      <c r="E241" s="40"/>
      <c r="F241" s="40"/>
      <c r="G241" s="39"/>
      <c r="H241" s="3"/>
    </row>
    <row r="242" customFormat="1" spans="1:8">
      <c r="A242" s="3"/>
      <c r="B242" s="39"/>
      <c r="C242" s="39"/>
      <c r="D242" s="40"/>
      <c r="E242" s="40"/>
      <c r="F242" s="40"/>
      <c r="G242" s="39"/>
      <c r="H242" s="3"/>
    </row>
    <row r="243" customFormat="1" spans="1:8">
      <c r="A243" s="3"/>
      <c r="B243" s="39"/>
      <c r="C243" s="39"/>
      <c r="D243" s="40"/>
      <c r="E243" s="40"/>
      <c r="F243" s="40"/>
      <c r="G243" s="39"/>
      <c r="H243" s="3"/>
    </row>
    <row r="244" customFormat="1" spans="1:8">
      <c r="A244" s="3"/>
      <c r="B244" s="39"/>
      <c r="C244" s="39"/>
      <c r="D244" s="40"/>
      <c r="E244" s="40"/>
      <c r="F244" s="40"/>
      <c r="G244" s="39"/>
      <c r="H244" s="3"/>
    </row>
    <row r="245" customFormat="1" spans="1:8">
      <c r="A245" s="3"/>
      <c r="B245" s="39"/>
      <c r="C245" s="39"/>
      <c r="D245" s="40"/>
      <c r="E245" s="40"/>
      <c r="F245" s="40"/>
      <c r="G245" s="39"/>
      <c r="H245" s="3"/>
    </row>
    <row r="246" customFormat="1" spans="1:8">
      <c r="A246" s="3"/>
      <c r="B246" s="39"/>
      <c r="C246" s="39"/>
      <c r="D246" s="40"/>
      <c r="E246" s="40"/>
      <c r="F246" s="40"/>
      <c r="G246" s="39"/>
      <c r="H246" s="3"/>
    </row>
    <row r="247" customFormat="1" spans="1:8">
      <c r="A247" s="3"/>
      <c r="B247" s="39"/>
      <c r="C247" s="39"/>
      <c r="D247" s="40"/>
      <c r="E247" s="40"/>
      <c r="F247" s="40"/>
      <c r="G247" s="39"/>
      <c r="H247" s="3"/>
    </row>
    <row r="248" customFormat="1" spans="1:8">
      <c r="A248" s="3"/>
      <c r="B248" s="39"/>
      <c r="C248" s="39"/>
      <c r="D248" s="40"/>
      <c r="E248" s="40"/>
      <c r="F248" s="40"/>
      <c r="G248" s="39"/>
      <c r="H248" s="3"/>
    </row>
    <row r="249" customFormat="1" spans="1:8">
      <c r="A249" s="3"/>
      <c r="B249" s="39"/>
      <c r="C249" s="39"/>
      <c r="D249" s="40"/>
      <c r="E249" s="40"/>
      <c r="F249" s="40"/>
      <c r="G249" s="39"/>
      <c r="H249" s="3"/>
    </row>
    <row r="250" customFormat="1" spans="1:8">
      <c r="A250" s="3"/>
      <c r="B250" s="39"/>
      <c r="C250" s="39"/>
      <c r="D250" s="40"/>
      <c r="E250" s="40"/>
      <c r="F250" s="40"/>
      <c r="G250" s="39"/>
      <c r="H250" s="3"/>
    </row>
    <row r="251" customFormat="1" spans="1:8">
      <c r="A251" s="3"/>
      <c r="B251" s="39"/>
      <c r="C251" s="39"/>
      <c r="D251" s="40"/>
      <c r="E251" s="40"/>
      <c r="F251" s="40"/>
      <c r="G251" s="39"/>
      <c r="H251" s="3"/>
    </row>
    <row r="252" customFormat="1" spans="1:8">
      <c r="A252" s="3"/>
      <c r="B252" s="39"/>
      <c r="C252" s="39"/>
      <c r="D252" s="40"/>
      <c r="E252" s="40"/>
      <c r="F252" s="40"/>
      <c r="G252" s="39"/>
      <c r="H252" s="3"/>
    </row>
    <row r="253" customFormat="1" spans="1:8">
      <c r="A253" s="3"/>
      <c r="B253" s="39"/>
      <c r="C253" s="39"/>
      <c r="D253" s="40"/>
      <c r="E253" s="40"/>
      <c r="F253" s="40"/>
      <c r="G253" s="39"/>
      <c r="H253" s="3"/>
    </row>
    <row r="254" customFormat="1" spans="1:8">
      <c r="A254" s="3"/>
      <c r="B254" s="39"/>
      <c r="C254" s="39"/>
      <c r="D254" s="40"/>
      <c r="E254" s="40"/>
      <c r="F254" s="40"/>
      <c r="G254" s="39"/>
      <c r="H254" s="3"/>
    </row>
    <row r="255" customFormat="1" spans="1:8">
      <c r="A255" s="3"/>
      <c r="B255" s="39"/>
      <c r="C255" s="39"/>
      <c r="D255" s="40"/>
      <c r="E255" s="40"/>
      <c r="F255" s="40"/>
      <c r="G255" s="39"/>
      <c r="H255" s="3"/>
    </row>
    <row r="256" customFormat="1" spans="1:8">
      <c r="A256" s="3"/>
      <c r="B256" s="39"/>
      <c r="C256" s="39"/>
      <c r="D256" s="40"/>
      <c r="E256" s="40"/>
      <c r="F256" s="40"/>
      <c r="G256" s="39"/>
      <c r="H256" s="3"/>
    </row>
    <row r="257" customFormat="1" spans="1:8">
      <c r="A257" s="3"/>
      <c r="B257" s="39"/>
      <c r="C257" s="39"/>
      <c r="D257" s="40"/>
      <c r="E257" s="40"/>
      <c r="F257" s="40"/>
      <c r="G257" s="39"/>
      <c r="H257" s="3"/>
    </row>
    <row r="258" customFormat="1" spans="1:8">
      <c r="A258" s="3"/>
      <c r="B258" s="39"/>
      <c r="C258" s="39"/>
      <c r="D258" s="40"/>
      <c r="E258" s="40"/>
      <c r="F258" s="40"/>
      <c r="G258" s="39"/>
      <c r="H258" s="3"/>
    </row>
    <row r="259" customFormat="1" spans="1:8">
      <c r="A259" s="3"/>
      <c r="B259" s="39"/>
      <c r="C259" s="39"/>
      <c r="D259" s="40"/>
      <c r="E259" s="40"/>
      <c r="F259" s="40"/>
      <c r="G259" s="39"/>
      <c r="H259" s="3"/>
    </row>
    <row r="260" customFormat="1" spans="1:8">
      <c r="A260" s="3"/>
      <c r="B260" s="39"/>
      <c r="C260" s="39"/>
      <c r="D260" s="40"/>
      <c r="E260" s="40"/>
      <c r="F260" s="40"/>
      <c r="G260" s="39"/>
      <c r="H260" s="3"/>
    </row>
    <row r="261" customFormat="1" spans="1:8">
      <c r="A261" s="3"/>
      <c r="B261" s="39"/>
      <c r="C261" s="39"/>
      <c r="D261" s="40"/>
      <c r="E261" s="40"/>
      <c r="F261" s="40"/>
      <c r="G261" s="39"/>
      <c r="H261" s="3"/>
    </row>
    <row r="262" customFormat="1" spans="1:8">
      <c r="A262" s="3"/>
      <c r="B262" s="39"/>
      <c r="C262" s="39"/>
      <c r="D262" s="40"/>
      <c r="E262" s="40"/>
      <c r="F262" s="40"/>
      <c r="G262" s="39"/>
      <c r="H262" s="3"/>
    </row>
    <row r="263" customFormat="1" spans="1:8">
      <c r="A263" s="3"/>
      <c r="B263" s="39"/>
      <c r="C263" s="39"/>
      <c r="D263" s="40"/>
      <c r="E263" s="40"/>
      <c r="F263" s="40"/>
      <c r="G263" s="39"/>
      <c r="H263" s="3"/>
    </row>
    <row r="264" customFormat="1" spans="1:8">
      <c r="A264" s="3"/>
      <c r="B264" s="39"/>
      <c r="C264" s="39"/>
      <c r="D264" s="40"/>
      <c r="E264" s="40"/>
      <c r="F264" s="40"/>
      <c r="G264" s="39"/>
      <c r="H264" s="3"/>
    </row>
    <row r="265" customFormat="1" spans="1:8">
      <c r="A265" s="3"/>
      <c r="B265" s="39"/>
      <c r="C265" s="39"/>
      <c r="D265" s="40"/>
      <c r="E265" s="40"/>
      <c r="F265" s="40"/>
      <c r="G265" s="39"/>
      <c r="H265" s="3"/>
    </row>
    <row r="266" customFormat="1" spans="1:8">
      <c r="A266" s="3"/>
      <c r="B266" s="39"/>
      <c r="C266" s="39"/>
      <c r="D266" s="40"/>
      <c r="E266" s="40"/>
      <c r="F266" s="40"/>
      <c r="G266" s="39"/>
      <c r="H266" s="3"/>
    </row>
    <row r="267" customFormat="1" spans="1:8">
      <c r="A267" s="3"/>
      <c r="B267" s="39"/>
      <c r="C267" s="39"/>
      <c r="D267" s="40"/>
      <c r="E267" s="40"/>
      <c r="F267" s="40"/>
      <c r="G267" s="39"/>
      <c r="H267" s="3"/>
    </row>
    <row r="268" customFormat="1" spans="1:8">
      <c r="A268" s="3"/>
      <c r="B268" s="39"/>
      <c r="C268" s="39"/>
      <c r="D268" s="40"/>
      <c r="E268" s="40"/>
      <c r="F268" s="40"/>
      <c r="G268" s="39"/>
      <c r="H268" s="3"/>
    </row>
    <row r="269" customFormat="1" spans="1:8">
      <c r="A269" s="3"/>
      <c r="B269" s="39"/>
      <c r="C269" s="39"/>
      <c r="D269" s="40"/>
      <c r="E269" s="40"/>
      <c r="F269" s="40"/>
      <c r="G269" s="39"/>
      <c r="H269" s="3"/>
    </row>
    <row r="270" customFormat="1" spans="1:8">
      <c r="A270" s="3"/>
      <c r="B270" s="39"/>
      <c r="C270" s="39"/>
      <c r="D270" s="40"/>
      <c r="E270" s="40"/>
      <c r="F270" s="40"/>
      <c r="G270" s="39"/>
      <c r="H270" s="3"/>
    </row>
    <row r="271" customFormat="1" spans="1:8">
      <c r="A271" s="3"/>
      <c r="B271" s="39"/>
      <c r="C271" s="39"/>
      <c r="D271" s="40"/>
      <c r="E271" s="40"/>
      <c r="F271" s="40"/>
      <c r="G271" s="39"/>
      <c r="H271" s="3"/>
    </row>
    <row r="272" customFormat="1" spans="1:8">
      <c r="A272" s="3"/>
      <c r="B272" s="39"/>
      <c r="C272" s="39"/>
      <c r="D272" s="40"/>
      <c r="E272" s="40"/>
      <c r="F272" s="40"/>
      <c r="G272" s="39"/>
      <c r="H272" s="3"/>
    </row>
    <row r="273" customFormat="1" spans="1:8">
      <c r="A273" s="3"/>
      <c r="B273" s="39"/>
      <c r="C273" s="39"/>
      <c r="D273" s="40"/>
      <c r="E273" s="40"/>
      <c r="F273" s="40"/>
      <c r="G273" s="39"/>
      <c r="H273" s="3"/>
    </row>
    <row r="274" customFormat="1" spans="1:8">
      <c r="A274" s="3"/>
      <c r="B274" s="39"/>
      <c r="C274" s="39"/>
      <c r="D274" s="40"/>
      <c r="E274" s="40"/>
      <c r="F274" s="40"/>
      <c r="G274" s="39"/>
      <c r="H274" s="3"/>
    </row>
    <row r="275" customFormat="1" spans="1:8">
      <c r="A275" s="3"/>
      <c r="B275" s="39"/>
      <c r="C275" s="39"/>
      <c r="D275" s="40"/>
      <c r="E275" s="40"/>
      <c r="F275" s="40"/>
      <c r="G275" s="39"/>
      <c r="H275" s="3"/>
    </row>
    <row r="276" customFormat="1" spans="1:8">
      <c r="A276" s="3"/>
      <c r="B276" s="39"/>
      <c r="C276" s="39"/>
      <c r="D276" s="40"/>
      <c r="E276" s="40"/>
      <c r="F276" s="40"/>
      <c r="G276" s="39"/>
      <c r="H276" s="3"/>
    </row>
    <row r="277" customFormat="1" spans="1:8">
      <c r="A277" s="3"/>
      <c r="B277" s="39"/>
      <c r="C277" s="39"/>
      <c r="D277" s="40"/>
      <c r="E277" s="40"/>
      <c r="F277" s="40"/>
      <c r="G277" s="39"/>
      <c r="H277" s="3"/>
    </row>
    <row r="278" customFormat="1" spans="1:8">
      <c r="A278" s="3"/>
      <c r="B278" s="39"/>
      <c r="C278" s="39"/>
      <c r="D278" s="40"/>
      <c r="E278" s="40"/>
      <c r="F278" s="40"/>
      <c r="G278" s="39"/>
      <c r="H278" s="3"/>
    </row>
    <row r="279" customFormat="1" spans="1:8">
      <c r="A279" s="3"/>
      <c r="B279" s="39"/>
      <c r="C279" s="39"/>
      <c r="D279" s="40"/>
      <c r="E279" s="40"/>
      <c r="F279" s="40"/>
      <c r="G279" s="39"/>
      <c r="H279" s="3"/>
    </row>
    <row r="280" customFormat="1" spans="1:8">
      <c r="A280" s="3"/>
      <c r="B280" s="39"/>
      <c r="C280" s="39"/>
      <c r="D280" s="40"/>
      <c r="E280" s="40"/>
      <c r="F280" s="40"/>
      <c r="G280" s="39"/>
      <c r="H280" s="3"/>
    </row>
    <row r="281" customFormat="1" spans="1:8">
      <c r="A281" s="3"/>
      <c r="B281" s="39"/>
      <c r="C281" s="39"/>
      <c r="D281" s="40"/>
      <c r="E281" s="40"/>
      <c r="F281" s="40"/>
      <c r="G281" s="39"/>
      <c r="H281" s="3"/>
    </row>
    <row r="282" customFormat="1" spans="1:8">
      <c r="A282" s="3"/>
      <c r="B282" s="39"/>
      <c r="C282" s="39"/>
      <c r="D282" s="40"/>
      <c r="E282" s="40"/>
      <c r="F282" s="40"/>
      <c r="G282" s="39"/>
      <c r="H282" s="3"/>
    </row>
    <row r="283" customFormat="1" spans="1:8">
      <c r="A283" s="3"/>
      <c r="B283" s="39"/>
      <c r="C283" s="39"/>
      <c r="D283" s="40"/>
      <c r="E283" s="40"/>
      <c r="F283" s="40"/>
      <c r="G283" s="39"/>
      <c r="H283" s="3"/>
    </row>
    <row r="284" customFormat="1" spans="1:8">
      <c r="A284" s="3"/>
      <c r="B284" s="39"/>
      <c r="C284" s="39"/>
      <c r="D284" s="40"/>
      <c r="E284" s="40"/>
      <c r="F284" s="40"/>
      <c r="G284" s="39"/>
      <c r="H284" s="3"/>
    </row>
    <row r="285" customFormat="1" spans="1:8">
      <c r="A285" s="3"/>
      <c r="B285" s="39"/>
      <c r="C285" s="39"/>
      <c r="D285" s="40"/>
      <c r="E285" s="40"/>
      <c r="F285" s="40"/>
      <c r="G285" s="39"/>
      <c r="H285" s="3"/>
    </row>
    <row r="286" customFormat="1" spans="1:8">
      <c r="A286" s="3"/>
      <c r="B286" s="39"/>
      <c r="C286" s="39"/>
      <c r="D286" s="40"/>
      <c r="E286" s="40"/>
      <c r="F286" s="40"/>
      <c r="G286" s="39"/>
      <c r="H286" s="3"/>
    </row>
    <row r="287" customFormat="1" spans="1:8">
      <c r="A287" s="3"/>
      <c r="B287" s="39"/>
      <c r="C287" s="39"/>
      <c r="D287" s="40"/>
      <c r="E287" s="40"/>
      <c r="F287" s="40"/>
      <c r="G287" s="39"/>
      <c r="H287" s="3"/>
    </row>
    <row r="288" customFormat="1" spans="1:8">
      <c r="A288" s="3"/>
      <c r="B288" s="39"/>
      <c r="C288" s="39"/>
      <c r="D288" s="40"/>
      <c r="E288" s="40"/>
      <c r="F288" s="40"/>
      <c r="G288" s="39"/>
      <c r="H288" s="3"/>
    </row>
    <row r="289" customFormat="1" spans="1:8">
      <c r="A289" s="3"/>
      <c r="B289" s="39"/>
      <c r="C289" s="39"/>
      <c r="D289" s="40"/>
      <c r="E289" s="40"/>
      <c r="F289" s="40"/>
      <c r="G289" s="39"/>
      <c r="H289" s="3"/>
    </row>
    <row r="290" customFormat="1" spans="1:8">
      <c r="A290" s="3"/>
      <c r="B290" s="39"/>
      <c r="C290" s="39"/>
      <c r="D290" s="40"/>
      <c r="E290" s="40"/>
      <c r="F290" s="40"/>
      <c r="G290" s="39"/>
      <c r="H290" s="3"/>
    </row>
    <row r="291" customFormat="1" spans="1:8">
      <c r="A291" s="3"/>
      <c r="B291" s="39"/>
      <c r="C291" s="39"/>
      <c r="D291" s="40"/>
      <c r="E291" s="40"/>
      <c r="F291" s="40"/>
      <c r="G291" s="39"/>
      <c r="H291" s="3"/>
    </row>
    <row r="292" customFormat="1" spans="1:8">
      <c r="A292" s="3"/>
      <c r="B292" s="39"/>
      <c r="C292" s="39"/>
      <c r="D292" s="40"/>
      <c r="E292" s="40"/>
      <c r="F292" s="40"/>
      <c r="G292" s="39"/>
      <c r="H292" s="3"/>
    </row>
    <row r="293" customFormat="1" spans="1:8">
      <c r="A293" s="3"/>
      <c r="B293" s="39"/>
      <c r="C293" s="39"/>
      <c r="D293" s="40"/>
      <c r="E293" s="40"/>
      <c r="F293" s="40"/>
      <c r="G293" s="39"/>
      <c r="H293" s="3"/>
    </row>
    <row r="294" customFormat="1" spans="1:8">
      <c r="A294" s="3"/>
      <c r="B294" s="39"/>
      <c r="C294" s="39"/>
      <c r="D294" s="40"/>
      <c r="E294" s="40"/>
      <c r="F294" s="40"/>
      <c r="G294" s="39"/>
      <c r="H294" s="3"/>
    </row>
    <row r="295" customFormat="1" spans="1:8">
      <c r="A295" s="3"/>
      <c r="B295" s="39"/>
      <c r="C295" s="39"/>
      <c r="D295" s="40"/>
      <c r="E295" s="40"/>
      <c r="F295" s="40"/>
      <c r="G295" s="39"/>
      <c r="H295" s="3"/>
    </row>
    <row r="296" customFormat="1" spans="1:8">
      <c r="A296" s="3"/>
      <c r="B296" s="39"/>
      <c r="C296" s="39"/>
      <c r="D296" s="40"/>
      <c r="E296" s="40"/>
      <c r="F296" s="40"/>
      <c r="G296" s="39"/>
      <c r="H296" s="3"/>
    </row>
    <row r="297" customFormat="1" spans="1:8">
      <c r="A297" s="3"/>
      <c r="B297" s="39"/>
      <c r="C297" s="39"/>
      <c r="D297" s="40"/>
      <c r="E297" s="40"/>
      <c r="F297" s="40"/>
      <c r="G297" s="39"/>
      <c r="H297" s="3"/>
    </row>
    <row r="298" customFormat="1" spans="1:8">
      <c r="A298" s="3"/>
      <c r="B298" s="39"/>
      <c r="C298" s="39"/>
      <c r="D298" s="40"/>
      <c r="E298" s="40"/>
      <c r="F298" s="40"/>
      <c r="G298" s="39"/>
      <c r="H298" s="3"/>
    </row>
    <row r="299" customFormat="1" spans="1:8">
      <c r="A299" s="3"/>
      <c r="B299" s="39"/>
      <c r="C299" s="39"/>
      <c r="D299" s="40"/>
      <c r="E299" s="40"/>
      <c r="F299" s="40"/>
      <c r="G299" s="39"/>
      <c r="H299" s="3"/>
    </row>
    <row r="300" customFormat="1" spans="1:8">
      <c r="A300" s="3"/>
      <c r="B300" s="39"/>
      <c r="C300" s="39"/>
      <c r="D300" s="40"/>
      <c r="E300" s="40"/>
      <c r="F300" s="40"/>
      <c r="G300" s="39"/>
      <c r="H300" s="3"/>
    </row>
    <row r="301" customFormat="1" spans="1:8">
      <c r="A301" s="3"/>
      <c r="B301" s="39"/>
      <c r="C301" s="39"/>
      <c r="D301" s="40"/>
      <c r="E301" s="40"/>
      <c r="F301" s="40"/>
      <c r="G301" s="39"/>
      <c r="H301" s="3"/>
    </row>
    <row r="302" customFormat="1" spans="1:8">
      <c r="A302" s="3"/>
      <c r="B302" s="39"/>
      <c r="C302" s="39"/>
      <c r="D302" s="40"/>
      <c r="E302" s="40"/>
      <c r="F302" s="40"/>
      <c r="G302" s="39"/>
      <c r="H302" s="3"/>
    </row>
    <row r="303" customFormat="1" spans="1:8">
      <c r="A303" s="3"/>
      <c r="B303" s="39"/>
      <c r="C303" s="39"/>
      <c r="D303" s="40"/>
      <c r="E303" s="40"/>
      <c r="F303" s="40"/>
      <c r="G303" s="39"/>
      <c r="H303" s="3"/>
    </row>
    <row r="304" customFormat="1" spans="1:8">
      <c r="A304" s="3"/>
      <c r="B304" s="39"/>
      <c r="C304" s="39"/>
      <c r="D304" s="40"/>
      <c r="E304" s="40"/>
      <c r="F304" s="40"/>
      <c r="G304" s="39"/>
      <c r="H304" s="3"/>
    </row>
    <row r="305" customFormat="1" spans="1:8">
      <c r="A305" s="3"/>
      <c r="B305" s="39"/>
      <c r="C305" s="39"/>
      <c r="D305" s="40"/>
      <c r="E305" s="40"/>
      <c r="F305" s="40"/>
      <c r="G305" s="39"/>
      <c r="H305" s="3"/>
    </row>
    <row r="306" customFormat="1" spans="1:8">
      <c r="A306" s="3"/>
      <c r="B306" s="39"/>
      <c r="C306" s="39"/>
      <c r="D306" s="40"/>
      <c r="E306" s="40"/>
      <c r="F306" s="40"/>
      <c r="G306" s="39"/>
      <c r="H306" s="3"/>
    </row>
    <row r="307" customFormat="1" spans="1:8">
      <c r="A307" s="3"/>
      <c r="B307" s="39"/>
      <c r="C307" s="39"/>
      <c r="D307" s="40"/>
      <c r="E307" s="40"/>
      <c r="F307" s="40"/>
      <c r="G307" s="39"/>
      <c r="H307" s="3"/>
    </row>
    <row r="308" customFormat="1" spans="1:8">
      <c r="A308" s="3"/>
      <c r="B308" s="39"/>
      <c r="C308" s="39"/>
      <c r="D308" s="40"/>
      <c r="E308" s="40"/>
      <c r="F308" s="40"/>
      <c r="G308" s="39"/>
      <c r="H308" s="3"/>
    </row>
    <row r="309" customFormat="1" spans="1:8">
      <c r="A309" s="3"/>
      <c r="B309" s="39"/>
      <c r="C309" s="39"/>
      <c r="D309" s="40"/>
      <c r="E309" s="40"/>
      <c r="F309" s="40"/>
      <c r="G309" s="39"/>
      <c r="H309" s="3"/>
    </row>
    <row r="310" customFormat="1" spans="1:8">
      <c r="A310" s="3"/>
      <c r="B310" s="39"/>
      <c r="C310" s="39"/>
      <c r="D310" s="40"/>
      <c r="E310" s="40"/>
      <c r="F310" s="40"/>
      <c r="G310" s="39"/>
      <c r="H310" s="3"/>
    </row>
    <row r="311" customFormat="1" spans="1:8">
      <c r="A311" s="3"/>
      <c r="B311" s="39"/>
      <c r="C311" s="39"/>
      <c r="D311" s="40"/>
      <c r="E311" s="40"/>
      <c r="F311" s="40"/>
      <c r="G311" s="39"/>
      <c r="H311" s="3"/>
    </row>
    <row r="312" customFormat="1" spans="1:8">
      <c r="A312" s="3"/>
      <c r="B312" s="39"/>
      <c r="C312" s="39"/>
      <c r="D312" s="40"/>
      <c r="E312" s="40"/>
      <c r="F312" s="40"/>
      <c r="G312" s="39"/>
      <c r="H312" s="3"/>
    </row>
    <row r="313" customFormat="1" spans="1:8">
      <c r="A313" s="3"/>
      <c r="B313" s="39"/>
      <c r="C313" s="39"/>
      <c r="D313" s="40"/>
      <c r="E313" s="40"/>
      <c r="F313" s="40"/>
      <c r="G313" s="39"/>
      <c r="H313" s="3"/>
    </row>
    <row r="314" customFormat="1" spans="1:8">
      <c r="A314" s="3"/>
      <c r="B314" s="39"/>
      <c r="C314" s="39"/>
      <c r="D314" s="40"/>
      <c r="E314" s="40"/>
      <c r="F314" s="40"/>
      <c r="G314" s="39"/>
      <c r="H314" s="3"/>
    </row>
    <row r="315" customFormat="1" spans="1:8">
      <c r="A315" s="3"/>
      <c r="B315" s="39"/>
      <c r="C315" s="39"/>
      <c r="D315" s="40"/>
      <c r="E315" s="40"/>
      <c r="F315" s="40"/>
      <c r="G315" s="39"/>
      <c r="H315" s="3"/>
    </row>
    <row r="316" customFormat="1" spans="1:8">
      <c r="A316" s="3"/>
      <c r="B316" s="39"/>
      <c r="C316" s="39"/>
      <c r="D316" s="40"/>
      <c r="E316" s="40"/>
      <c r="F316" s="40"/>
      <c r="G316" s="39"/>
      <c r="H316" s="3"/>
    </row>
    <row r="317" customFormat="1" spans="1:8">
      <c r="A317" s="3"/>
      <c r="B317" s="39"/>
      <c r="C317" s="39"/>
      <c r="D317" s="40"/>
      <c r="E317" s="40"/>
      <c r="F317" s="40"/>
      <c r="G317" s="39"/>
      <c r="H317" s="3"/>
    </row>
    <row r="318" customFormat="1" spans="1:8">
      <c r="A318" s="3"/>
      <c r="B318" s="39"/>
      <c r="C318" s="39"/>
      <c r="D318" s="40"/>
      <c r="E318" s="40"/>
      <c r="F318" s="40"/>
      <c r="G318" s="39"/>
      <c r="H318" s="3"/>
    </row>
    <row r="319" customFormat="1" spans="1:8">
      <c r="A319" s="3"/>
      <c r="B319" s="39"/>
      <c r="C319" s="39"/>
      <c r="D319" s="40"/>
      <c r="E319" s="40"/>
      <c r="F319" s="40"/>
      <c r="G319" s="39"/>
      <c r="H319" s="3"/>
    </row>
    <row r="320" customFormat="1" spans="1:8">
      <c r="A320" s="3"/>
      <c r="B320" s="39"/>
      <c r="C320" s="39"/>
      <c r="D320" s="40"/>
      <c r="E320" s="40"/>
      <c r="F320" s="40"/>
      <c r="G320" s="39"/>
      <c r="H320" s="3"/>
    </row>
    <row r="321" customFormat="1" spans="1:8">
      <c r="A321" s="3"/>
      <c r="B321" s="39"/>
      <c r="C321" s="39"/>
      <c r="D321" s="40"/>
      <c r="E321" s="40"/>
      <c r="F321" s="40"/>
      <c r="G321" s="39"/>
      <c r="H321" s="3"/>
    </row>
    <row r="322" customFormat="1" spans="1:8">
      <c r="A322" s="3"/>
      <c r="B322" s="39"/>
      <c r="C322" s="39"/>
      <c r="D322" s="40"/>
      <c r="E322" s="40"/>
      <c r="F322" s="40"/>
      <c r="G322" s="39"/>
      <c r="H322" s="3"/>
    </row>
    <row r="323" customFormat="1" spans="1:8">
      <c r="A323" s="3"/>
      <c r="B323" s="39"/>
      <c r="C323" s="39"/>
      <c r="D323" s="40"/>
      <c r="E323" s="40"/>
      <c r="F323" s="40"/>
      <c r="G323" s="39"/>
      <c r="H323" s="3"/>
    </row>
    <row r="324" customFormat="1" spans="1:8">
      <c r="A324" s="3"/>
      <c r="B324" s="39"/>
      <c r="C324" s="39"/>
      <c r="D324" s="40"/>
      <c r="E324" s="40"/>
      <c r="F324" s="40"/>
      <c r="G324" s="39"/>
      <c r="H324" s="3"/>
    </row>
    <row r="325" customFormat="1" spans="1:8">
      <c r="A325" s="3"/>
      <c r="B325" s="39"/>
      <c r="C325" s="39"/>
      <c r="D325" s="40"/>
      <c r="E325" s="40"/>
      <c r="F325" s="40"/>
      <c r="G325" s="39"/>
      <c r="H325" s="3"/>
    </row>
    <row r="326" customFormat="1" spans="1:8">
      <c r="A326" s="3"/>
      <c r="B326" s="39"/>
      <c r="C326" s="39"/>
      <c r="D326" s="40"/>
      <c r="E326" s="40"/>
      <c r="F326" s="40"/>
      <c r="G326" s="39"/>
      <c r="H326" s="3"/>
    </row>
    <row r="327" customFormat="1" spans="1:8">
      <c r="A327" s="3"/>
      <c r="B327" s="39"/>
      <c r="C327" s="39"/>
      <c r="D327" s="40"/>
      <c r="E327" s="40"/>
      <c r="F327" s="40"/>
      <c r="G327" s="39"/>
      <c r="H327" s="3"/>
    </row>
    <row r="328" customFormat="1" spans="1:8">
      <c r="A328" s="3"/>
      <c r="B328" s="39"/>
      <c r="C328" s="39"/>
      <c r="D328" s="40"/>
      <c r="E328" s="40"/>
      <c r="F328" s="40"/>
      <c r="G328" s="39"/>
      <c r="H328" s="3"/>
    </row>
    <row r="329" customFormat="1" spans="1:8">
      <c r="A329" s="3"/>
      <c r="B329" s="39"/>
      <c r="C329" s="39"/>
      <c r="D329" s="40"/>
      <c r="E329" s="40"/>
      <c r="F329" s="40"/>
      <c r="G329" s="39"/>
      <c r="H329" s="3"/>
    </row>
    <row r="330" customFormat="1" spans="1:8">
      <c r="A330" s="3"/>
      <c r="B330" s="39"/>
      <c r="C330" s="39"/>
      <c r="D330" s="40"/>
      <c r="E330" s="40"/>
      <c r="F330" s="40"/>
      <c r="G330" s="39"/>
      <c r="H330" s="3"/>
    </row>
    <row r="331" customFormat="1" spans="1:8">
      <c r="A331" s="3"/>
      <c r="B331" s="39"/>
      <c r="C331" s="39"/>
      <c r="D331" s="40"/>
      <c r="E331" s="40"/>
      <c r="F331" s="40"/>
      <c r="G331" s="39"/>
      <c r="H331" s="3"/>
    </row>
    <row r="332" customFormat="1" spans="1:8">
      <c r="A332" s="3"/>
      <c r="B332" s="39"/>
      <c r="C332" s="39"/>
      <c r="D332" s="40"/>
      <c r="E332" s="40"/>
      <c r="F332" s="40"/>
      <c r="G332" s="39"/>
      <c r="H332" s="3"/>
    </row>
    <row r="333" customFormat="1" spans="1:8">
      <c r="A333" s="3"/>
      <c r="B333" s="39"/>
      <c r="C333" s="39"/>
      <c r="D333" s="40"/>
      <c r="E333" s="40"/>
      <c r="F333" s="40"/>
      <c r="G333" s="39"/>
      <c r="H333" s="3"/>
    </row>
    <row r="334" customFormat="1" spans="1:8">
      <c r="A334" s="3"/>
      <c r="B334" s="39"/>
      <c r="C334" s="39"/>
      <c r="D334" s="40"/>
      <c r="E334" s="40"/>
      <c r="F334" s="40"/>
      <c r="G334" s="39"/>
      <c r="H334" s="3"/>
    </row>
    <row r="335" customFormat="1" spans="1:8">
      <c r="A335" s="3"/>
      <c r="B335" s="39"/>
      <c r="C335" s="39"/>
      <c r="D335" s="40"/>
      <c r="E335" s="40"/>
      <c r="F335" s="40"/>
      <c r="G335" s="39"/>
      <c r="H335" s="3"/>
    </row>
    <row r="336" customFormat="1" spans="1:8">
      <c r="A336" s="3"/>
      <c r="B336" s="39"/>
      <c r="C336" s="39"/>
      <c r="D336" s="40"/>
      <c r="E336" s="40"/>
      <c r="F336" s="40"/>
      <c r="G336" s="39"/>
      <c r="H336" s="3"/>
    </row>
    <row r="337" customFormat="1" spans="1:8">
      <c r="A337" s="3"/>
      <c r="B337" s="39"/>
      <c r="C337" s="39"/>
      <c r="D337" s="40"/>
      <c r="E337" s="40"/>
      <c r="F337" s="40"/>
      <c r="G337" s="39"/>
      <c r="H337" s="3"/>
    </row>
    <row r="338" customFormat="1" spans="1:8">
      <c r="A338" s="3"/>
      <c r="B338" s="39"/>
      <c r="C338" s="39"/>
      <c r="D338" s="40"/>
      <c r="E338" s="40"/>
      <c r="F338" s="40"/>
      <c r="G338" s="39"/>
      <c r="H338" s="3"/>
    </row>
    <row r="339" customFormat="1" spans="1:8">
      <c r="A339" s="3"/>
      <c r="B339" s="39"/>
      <c r="C339" s="39"/>
      <c r="D339" s="40"/>
      <c r="E339" s="40"/>
      <c r="F339" s="40"/>
      <c r="G339" s="39"/>
      <c r="H339" s="3"/>
    </row>
    <row r="340" customFormat="1" spans="1:8">
      <c r="A340" s="3"/>
      <c r="B340" s="39"/>
      <c r="C340" s="39"/>
      <c r="D340" s="40"/>
      <c r="E340" s="40"/>
      <c r="F340" s="40"/>
      <c r="G340" s="39"/>
      <c r="H340" s="3"/>
    </row>
    <row r="341" customFormat="1" spans="1:8">
      <c r="A341" s="3"/>
      <c r="B341" s="39"/>
      <c r="C341" s="39"/>
      <c r="D341" s="40"/>
      <c r="E341" s="40"/>
      <c r="F341" s="40"/>
      <c r="G341" s="39"/>
      <c r="H341" s="3"/>
    </row>
    <row r="342" customFormat="1" spans="1:8">
      <c r="A342" s="3"/>
      <c r="B342" s="39"/>
      <c r="C342" s="39"/>
      <c r="D342" s="40"/>
      <c r="E342" s="40"/>
      <c r="F342" s="40"/>
      <c r="G342" s="39"/>
      <c r="H342" s="3"/>
    </row>
    <row r="343" customFormat="1" spans="1:8">
      <c r="A343" s="3"/>
      <c r="B343" s="39"/>
      <c r="C343" s="39"/>
      <c r="D343" s="40"/>
      <c r="E343" s="40"/>
      <c r="F343" s="40"/>
      <c r="G343" s="39"/>
      <c r="H343" s="3"/>
    </row>
    <row r="344" customFormat="1" spans="1:8">
      <c r="A344" s="3"/>
      <c r="B344" s="39"/>
      <c r="C344" s="39"/>
      <c r="D344" s="40"/>
      <c r="E344" s="40"/>
      <c r="F344" s="40"/>
      <c r="G344" s="39"/>
      <c r="H344" s="3"/>
    </row>
    <row r="345" customFormat="1" spans="1:8">
      <c r="A345" s="3"/>
      <c r="B345" s="39"/>
      <c r="C345" s="39"/>
      <c r="D345" s="40"/>
      <c r="E345" s="40"/>
      <c r="F345" s="40"/>
      <c r="G345" s="39"/>
      <c r="H345" s="3"/>
    </row>
    <row r="346" customFormat="1" spans="1:8">
      <c r="A346" s="3"/>
      <c r="B346" s="39"/>
      <c r="C346" s="39"/>
      <c r="D346" s="40"/>
      <c r="E346" s="40"/>
      <c r="F346" s="40"/>
      <c r="G346" s="39"/>
      <c r="H346" s="3"/>
    </row>
    <row r="347" customFormat="1" spans="1:8">
      <c r="A347" s="3"/>
      <c r="B347" s="39"/>
      <c r="C347" s="39"/>
      <c r="D347" s="40"/>
      <c r="E347" s="40"/>
      <c r="F347" s="40"/>
      <c r="G347" s="39"/>
      <c r="H347" s="3"/>
    </row>
    <row r="348" customFormat="1" spans="1:8">
      <c r="A348" s="3"/>
      <c r="B348" s="39"/>
      <c r="C348" s="39"/>
      <c r="D348" s="40"/>
      <c r="E348" s="40"/>
      <c r="F348" s="40"/>
      <c r="G348" s="39"/>
      <c r="H348" s="3"/>
    </row>
    <row r="349" customFormat="1" spans="1:8">
      <c r="A349" s="3"/>
      <c r="B349" s="39"/>
      <c r="C349" s="39"/>
      <c r="D349" s="40"/>
      <c r="E349" s="40"/>
      <c r="F349" s="40"/>
      <c r="G349" s="39"/>
      <c r="H349" s="3"/>
    </row>
    <row r="350" customFormat="1" spans="1:8">
      <c r="A350" s="3"/>
      <c r="B350" s="39"/>
      <c r="C350" s="39"/>
      <c r="D350" s="40"/>
      <c r="E350" s="40"/>
      <c r="F350" s="40"/>
      <c r="G350" s="39"/>
      <c r="H350" s="3"/>
    </row>
    <row r="351" customFormat="1" spans="1:8">
      <c r="A351" s="3"/>
      <c r="B351" s="39"/>
      <c r="C351" s="39"/>
      <c r="D351" s="40"/>
      <c r="E351" s="40"/>
      <c r="F351" s="40"/>
      <c r="G351" s="39"/>
      <c r="H351" s="3"/>
    </row>
    <row r="352" customFormat="1" spans="1:8">
      <c r="A352" s="3"/>
      <c r="B352" s="39"/>
      <c r="C352" s="39"/>
      <c r="D352" s="40"/>
      <c r="E352" s="40"/>
      <c r="F352" s="40"/>
      <c r="G352" s="39"/>
      <c r="H352" s="3"/>
    </row>
    <row r="353" customFormat="1" spans="1:8">
      <c r="A353" s="3"/>
      <c r="B353" s="39"/>
      <c r="C353" s="39"/>
      <c r="D353" s="40"/>
      <c r="E353" s="40"/>
      <c r="F353" s="40"/>
      <c r="G353" s="39"/>
      <c r="H353" s="3"/>
    </row>
    <row r="354" customFormat="1" spans="1:8">
      <c r="A354" s="3"/>
      <c r="B354" s="39"/>
      <c r="C354" s="39"/>
      <c r="D354" s="40"/>
      <c r="E354" s="40"/>
      <c r="F354" s="40"/>
      <c r="G354" s="39"/>
      <c r="H354" s="3"/>
    </row>
    <row r="355" customFormat="1" spans="1:8">
      <c r="A355" s="3"/>
      <c r="B355" s="39"/>
      <c r="C355" s="39"/>
      <c r="D355" s="40"/>
      <c r="E355" s="40"/>
      <c r="F355" s="40"/>
      <c r="G355" s="39"/>
      <c r="H355" s="3"/>
    </row>
    <row r="356" customFormat="1" spans="1:8">
      <c r="A356" s="3"/>
      <c r="B356" s="39"/>
      <c r="C356" s="39"/>
      <c r="D356" s="40"/>
      <c r="E356" s="40"/>
      <c r="F356" s="40"/>
      <c r="G356" s="39"/>
      <c r="H356" s="3"/>
    </row>
    <row r="357" customFormat="1" spans="1:8">
      <c r="A357" s="3"/>
      <c r="B357" s="39"/>
      <c r="C357" s="39"/>
      <c r="D357" s="40"/>
      <c r="E357" s="40"/>
      <c r="F357" s="40"/>
      <c r="G357" s="39"/>
      <c r="H357" s="3"/>
    </row>
    <row r="358" customFormat="1" spans="1:8">
      <c r="A358" s="3"/>
      <c r="B358" s="39"/>
      <c r="C358" s="39"/>
      <c r="D358" s="40"/>
      <c r="E358" s="40"/>
      <c r="F358" s="40"/>
      <c r="G358" s="39"/>
      <c r="H358" s="3"/>
    </row>
    <row r="359" customFormat="1" spans="1:8">
      <c r="A359" s="3"/>
      <c r="B359" s="39"/>
      <c r="C359" s="39"/>
      <c r="D359" s="40"/>
      <c r="E359" s="40"/>
      <c r="F359" s="40"/>
      <c r="G359" s="39"/>
      <c r="H359" s="3"/>
    </row>
    <row r="360" customFormat="1" spans="1:8">
      <c r="A360" s="3"/>
      <c r="B360" s="39"/>
      <c r="C360" s="39"/>
      <c r="D360" s="40"/>
      <c r="E360" s="40"/>
      <c r="F360" s="40"/>
      <c r="G360" s="39"/>
      <c r="H360" s="3"/>
    </row>
    <row r="361" customFormat="1" spans="1:8">
      <c r="A361" s="3"/>
      <c r="B361" s="39"/>
      <c r="C361" s="39"/>
      <c r="D361" s="40"/>
      <c r="E361" s="40"/>
      <c r="F361" s="40"/>
      <c r="G361" s="39"/>
      <c r="H361" s="3"/>
    </row>
    <row r="362" customFormat="1" spans="1:8">
      <c r="A362" s="3"/>
      <c r="B362" s="39"/>
      <c r="C362" s="39"/>
      <c r="D362" s="40"/>
      <c r="E362" s="40"/>
      <c r="F362" s="40"/>
      <c r="G362" s="39"/>
      <c r="H362" s="3"/>
    </row>
    <row r="363" customFormat="1" spans="1:8">
      <c r="A363" s="3"/>
      <c r="B363" s="39"/>
      <c r="C363" s="39"/>
      <c r="D363" s="40"/>
      <c r="E363" s="40"/>
      <c r="F363" s="40"/>
      <c r="G363" s="39"/>
      <c r="H363" s="3"/>
    </row>
    <row r="364" customFormat="1" spans="1:8">
      <c r="A364" s="3"/>
      <c r="B364" s="39"/>
      <c r="C364" s="39"/>
      <c r="D364" s="40"/>
      <c r="E364" s="40"/>
      <c r="F364" s="40"/>
      <c r="G364" s="39"/>
      <c r="H364" s="3"/>
    </row>
    <row r="365" customFormat="1" spans="1:8">
      <c r="A365" s="3"/>
      <c r="B365" s="39"/>
      <c r="C365" s="39"/>
      <c r="D365" s="40"/>
      <c r="E365" s="40"/>
      <c r="F365" s="40"/>
      <c r="G365" s="39"/>
      <c r="H365" s="3"/>
    </row>
    <row r="366" customFormat="1" spans="1:8">
      <c r="A366" s="3"/>
      <c r="B366" s="39"/>
      <c r="C366" s="39"/>
      <c r="D366" s="40"/>
      <c r="E366" s="40"/>
      <c r="F366" s="40"/>
      <c r="G366" s="39"/>
      <c r="H366" s="3"/>
    </row>
    <row r="367" customFormat="1" spans="1:8">
      <c r="A367" s="3"/>
      <c r="B367" s="39"/>
      <c r="C367" s="39"/>
      <c r="D367" s="40"/>
      <c r="E367" s="40"/>
      <c r="F367" s="40"/>
      <c r="G367" s="39"/>
      <c r="H367" s="3"/>
    </row>
    <row r="368" customFormat="1" spans="1:8">
      <c r="A368" s="3"/>
      <c r="B368" s="39"/>
      <c r="C368" s="39"/>
      <c r="D368" s="40"/>
      <c r="E368" s="40"/>
      <c r="F368" s="40"/>
      <c r="G368" s="39"/>
      <c r="H368" s="3"/>
    </row>
    <row r="369" customFormat="1" spans="1:8">
      <c r="A369" s="3"/>
      <c r="B369" s="39"/>
      <c r="C369" s="39"/>
      <c r="D369" s="40"/>
      <c r="E369" s="40"/>
      <c r="F369" s="40"/>
      <c r="G369" s="39"/>
      <c r="H369" s="3"/>
    </row>
    <row r="370" customFormat="1" spans="1:8">
      <c r="A370" s="3"/>
      <c r="B370" s="39"/>
      <c r="C370" s="39"/>
      <c r="D370" s="40"/>
      <c r="E370" s="40"/>
      <c r="F370" s="40"/>
      <c r="G370" s="39"/>
      <c r="H370" s="3"/>
    </row>
    <row r="371" customFormat="1" spans="1:8">
      <c r="A371" s="3"/>
      <c r="B371" s="39"/>
      <c r="C371" s="39"/>
      <c r="D371" s="40"/>
      <c r="E371" s="40"/>
      <c r="F371" s="40"/>
      <c r="G371" s="39"/>
      <c r="H371" s="3"/>
    </row>
    <row r="372" customFormat="1" spans="1:8">
      <c r="A372" s="3"/>
      <c r="B372" s="39"/>
      <c r="C372" s="39"/>
      <c r="D372" s="40"/>
      <c r="E372" s="40"/>
      <c r="F372" s="40"/>
      <c r="G372" s="39"/>
      <c r="H372" s="3"/>
    </row>
    <row r="373" customFormat="1" spans="1:8">
      <c r="A373" s="3"/>
      <c r="B373" s="39"/>
      <c r="C373" s="39"/>
      <c r="D373" s="40"/>
      <c r="E373" s="40"/>
      <c r="F373" s="40"/>
      <c r="G373" s="39"/>
      <c r="H373" s="3"/>
    </row>
    <row r="374" customFormat="1" spans="1:8">
      <c r="A374" s="3"/>
      <c r="B374" s="39"/>
      <c r="C374" s="39"/>
      <c r="D374" s="40"/>
      <c r="E374" s="40"/>
      <c r="F374" s="40"/>
      <c r="G374" s="39"/>
      <c r="H374" s="3"/>
    </row>
    <row r="375" customFormat="1" spans="1:8">
      <c r="A375" s="3"/>
      <c r="B375" s="39"/>
      <c r="C375" s="39"/>
      <c r="D375" s="40"/>
      <c r="E375" s="40"/>
      <c r="F375" s="40"/>
      <c r="G375" s="39"/>
      <c r="H375" s="3"/>
    </row>
    <row r="376" customFormat="1" spans="1:8">
      <c r="A376" s="3"/>
      <c r="B376" s="39"/>
      <c r="C376" s="39"/>
      <c r="D376" s="40"/>
      <c r="E376" s="40"/>
      <c r="F376" s="40"/>
      <c r="G376" s="39"/>
      <c r="H376" s="3"/>
    </row>
    <row r="377" customFormat="1" spans="1:8">
      <c r="A377" s="3"/>
      <c r="B377" s="39"/>
      <c r="C377" s="39"/>
      <c r="D377" s="40"/>
      <c r="E377" s="40"/>
      <c r="F377" s="40"/>
      <c r="G377" s="39"/>
      <c r="H377" s="3"/>
    </row>
    <row r="378" customFormat="1" spans="1:8">
      <c r="A378" s="3"/>
      <c r="B378" s="39"/>
      <c r="C378" s="39"/>
      <c r="D378" s="40"/>
      <c r="E378" s="40"/>
      <c r="F378" s="40"/>
      <c r="G378" s="39"/>
      <c r="H378" s="3"/>
    </row>
    <row r="379" customFormat="1" spans="1:8">
      <c r="A379" s="3"/>
      <c r="B379" s="39"/>
      <c r="C379" s="39"/>
      <c r="D379" s="40"/>
      <c r="E379" s="40"/>
      <c r="F379" s="40"/>
      <c r="G379" s="39"/>
      <c r="H379" s="3"/>
    </row>
    <row r="380" customFormat="1" spans="1:8">
      <c r="A380" s="3"/>
      <c r="B380" s="39"/>
      <c r="C380" s="39"/>
      <c r="D380" s="40"/>
      <c r="E380" s="40"/>
      <c r="F380" s="40"/>
      <c r="G380" s="39"/>
      <c r="H380" s="3"/>
    </row>
    <row r="381" customFormat="1" spans="1:8">
      <c r="A381" s="3"/>
      <c r="B381" s="39"/>
      <c r="C381" s="39"/>
      <c r="D381" s="40"/>
      <c r="E381" s="40"/>
      <c r="F381" s="40"/>
      <c r="G381" s="39"/>
      <c r="H381" s="3"/>
    </row>
    <row r="382" customFormat="1" spans="1:8">
      <c r="A382" s="3"/>
      <c r="B382" s="39"/>
      <c r="C382" s="39"/>
      <c r="D382" s="40"/>
      <c r="E382" s="40"/>
      <c r="F382" s="40"/>
      <c r="G382" s="39"/>
      <c r="H382" s="3"/>
    </row>
    <row r="383" customFormat="1" spans="1:8">
      <c r="A383" s="3"/>
      <c r="B383" s="39"/>
      <c r="C383" s="39"/>
      <c r="D383" s="40"/>
      <c r="E383" s="40"/>
      <c r="F383" s="40"/>
      <c r="G383" s="39"/>
      <c r="H383" s="3"/>
    </row>
    <row r="384" customFormat="1" spans="1:8">
      <c r="A384" s="3"/>
      <c r="B384" s="39"/>
      <c r="C384" s="39"/>
      <c r="D384" s="40"/>
      <c r="E384" s="40"/>
      <c r="F384" s="40"/>
      <c r="G384" s="39"/>
      <c r="H384" s="3"/>
    </row>
    <row r="385" customFormat="1" spans="1:8">
      <c r="A385" s="3"/>
      <c r="B385" s="39"/>
      <c r="C385" s="39"/>
      <c r="D385" s="40"/>
      <c r="E385" s="40"/>
      <c r="F385" s="40"/>
      <c r="G385" s="39"/>
      <c r="H385" s="3"/>
    </row>
    <row r="386" customFormat="1" spans="1:8">
      <c r="A386" s="3"/>
      <c r="B386" s="39"/>
      <c r="C386" s="39"/>
      <c r="D386" s="40"/>
      <c r="E386" s="40"/>
      <c r="F386" s="40"/>
      <c r="G386" s="39"/>
      <c r="H386" s="3"/>
    </row>
    <row r="387" customFormat="1" spans="1:8">
      <c r="A387" s="3"/>
      <c r="B387" s="39"/>
      <c r="C387" s="39"/>
      <c r="D387" s="40"/>
      <c r="E387" s="40"/>
      <c r="F387" s="40"/>
      <c r="G387" s="39"/>
      <c r="H387" s="3"/>
    </row>
    <row r="388" customFormat="1" spans="1:8">
      <c r="A388" s="3"/>
      <c r="B388" s="39"/>
      <c r="C388" s="39"/>
      <c r="D388" s="40"/>
      <c r="E388" s="40"/>
      <c r="F388" s="40"/>
      <c r="G388" s="39"/>
      <c r="H388" s="3"/>
    </row>
    <row r="389" customFormat="1" spans="1:8">
      <c r="A389" s="3"/>
      <c r="B389" s="39"/>
      <c r="C389" s="39"/>
      <c r="D389" s="40"/>
      <c r="E389" s="40"/>
      <c r="F389" s="40"/>
      <c r="G389" s="39"/>
      <c r="H389" s="3"/>
    </row>
    <row r="390" customFormat="1" spans="1:8">
      <c r="A390" s="3"/>
      <c r="B390" s="39"/>
      <c r="C390" s="39"/>
      <c r="D390" s="40"/>
      <c r="E390" s="40"/>
      <c r="F390" s="40"/>
      <c r="G390" s="39"/>
      <c r="H390" s="3"/>
    </row>
    <row r="391" customFormat="1" spans="1:8">
      <c r="A391" s="3"/>
      <c r="B391" s="39"/>
      <c r="C391" s="39"/>
      <c r="D391" s="40"/>
      <c r="E391" s="40"/>
      <c r="F391" s="40"/>
      <c r="G391" s="39"/>
      <c r="H391" s="3"/>
    </row>
    <row r="392" customFormat="1" spans="1:8">
      <c r="A392" s="3"/>
      <c r="B392" s="39"/>
      <c r="C392" s="39"/>
      <c r="D392" s="40"/>
      <c r="E392" s="40"/>
      <c r="F392" s="40"/>
      <c r="G392" s="39"/>
      <c r="H392" s="3"/>
    </row>
    <row r="393" customFormat="1" spans="1:8">
      <c r="A393" s="3"/>
      <c r="B393" s="39"/>
      <c r="C393" s="39"/>
      <c r="D393" s="40"/>
      <c r="E393" s="40"/>
      <c r="F393" s="40"/>
      <c r="G393" s="39"/>
      <c r="H393" s="3"/>
    </row>
    <row r="394" customFormat="1" spans="1:8">
      <c r="A394" s="3"/>
      <c r="B394" s="39"/>
      <c r="C394" s="39"/>
      <c r="D394" s="40"/>
      <c r="E394" s="40"/>
      <c r="F394" s="40"/>
      <c r="G394" s="39"/>
      <c r="H394" s="3"/>
    </row>
    <row r="395" customFormat="1" spans="1:8">
      <c r="A395" s="3"/>
      <c r="B395" s="39"/>
      <c r="C395" s="39"/>
      <c r="D395" s="40"/>
      <c r="E395" s="40"/>
      <c r="F395" s="40"/>
      <c r="G395" s="39"/>
      <c r="H395" s="3"/>
    </row>
    <row r="396" customFormat="1" spans="1:8">
      <c r="A396" s="3"/>
      <c r="B396" s="39"/>
      <c r="C396" s="39"/>
      <c r="D396" s="40"/>
      <c r="E396" s="40"/>
      <c r="F396" s="40"/>
      <c r="G396" s="39"/>
      <c r="H396" s="3"/>
    </row>
    <row r="397" customFormat="1" spans="1:8">
      <c r="A397" s="3"/>
      <c r="B397" s="39"/>
      <c r="C397" s="39"/>
      <c r="D397" s="40"/>
      <c r="E397" s="40"/>
      <c r="F397" s="40"/>
      <c r="G397" s="39"/>
      <c r="H397" s="3"/>
    </row>
    <row r="398" customFormat="1" spans="1:8">
      <c r="A398" s="3"/>
      <c r="B398" s="39"/>
      <c r="C398" s="39"/>
      <c r="D398" s="40"/>
      <c r="E398" s="40"/>
      <c r="F398" s="40"/>
      <c r="G398" s="39"/>
      <c r="H398" s="3"/>
    </row>
    <row r="399" customFormat="1" spans="1:8">
      <c r="A399" s="3"/>
      <c r="B399" s="39"/>
      <c r="C399" s="39"/>
      <c r="D399" s="40"/>
      <c r="E399" s="40"/>
      <c r="F399" s="40"/>
      <c r="G399" s="39"/>
      <c r="H399" s="3"/>
    </row>
    <row r="400" customFormat="1" spans="1:8">
      <c r="A400" s="3"/>
      <c r="B400" s="39"/>
      <c r="C400" s="39"/>
      <c r="D400" s="40"/>
      <c r="E400" s="40"/>
      <c r="F400" s="40"/>
      <c r="G400" s="39"/>
      <c r="H400" s="3"/>
    </row>
    <row r="401" customFormat="1" spans="1:8">
      <c r="A401" s="3"/>
      <c r="B401" s="39"/>
      <c r="C401" s="39"/>
      <c r="D401" s="40"/>
      <c r="E401" s="40"/>
      <c r="F401" s="40"/>
      <c r="G401" s="39"/>
      <c r="H401" s="3"/>
    </row>
    <row r="402" customFormat="1" spans="1:8">
      <c r="A402" s="3"/>
      <c r="B402" s="39"/>
      <c r="C402" s="39"/>
      <c r="D402" s="40"/>
      <c r="E402" s="40"/>
      <c r="F402" s="40"/>
      <c r="G402" s="39"/>
      <c r="H402" s="3"/>
    </row>
    <row r="403" customFormat="1" spans="1:8">
      <c r="A403" s="3"/>
      <c r="B403" s="39"/>
      <c r="C403" s="39"/>
      <c r="D403" s="40"/>
      <c r="E403" s="40"/>
      <c r="F403" s="40"/>
      <c r="G403" s="39"/>
      <c r="H403" s="3"/>
    </row>
    <row r="404" customFormat="1" spans="1:8">
      <c r="A404" s="3"/>
      <c r="B404" s="39"/>
      <c r="C404" s="39"/>
      <c r="D404" s="40"/>
      <c r="E404" s="40"/>
      <c r="F404" s="40"/>
      <c r="G404" s="39"/>
      <c r="H404" s="3"/>
    </row>
    <row r="405" customFormat="1" spans="1:8">
      <c r="A405" s="3"/>
      <c r="B405" s="39"/>
      <c r="C405" s="39"/>
      <c r="D405" s="40"/>
      <c r="E405" s="40"/>
      <c r="F405" s="40"/>
      <c r="G405" s="39"/>
      <c r="H405" s="3"/>
    </row>
    <row r="406" customFormat="1" spans="1:8">
      <c r="A406" s="3"/>
      <c r="B406" s="39"/>
      <c r="C406" s="39"/>
      <c r="D406" s="40"/>
      <c r="E406" s="40"/>
      <c r="F406" s="40"/>
      <c r="G406" s="39"/>
      <c r="H406" s="3"/>
    </row>
    <row r="407" customFormat="1" spans="1:8">
      <c r="A407" s="3"/>
      <c r="B407" s="39"/>
      <c r="C407" s="39"/>
      <c r="D407" s="40"/>
      <c r="E407" s="40"/>
      <c r="F407" s="40"/>
      <c r="G407" s="39"/>
      <c r="H407" s="3"/>
    </row>
    <row r="408" customFormat="1" spans="1:8">
      <c r="A408" s="3"/>
      <c r="B408" s="39"/>
      <c r="C408" s="39"/>
      <c r="D408" s="40"/>
      <c r="E408" s="40"/>
      <c r="F408" s="40"/>
      <c r="G408" s="39"/>
      <c r="H408" s="3"/>
    </row>
    <row r="409" customFormat="1" spans="1:8">
      <c r="A409" s="3"/>
      <c r="B409" s="39"/>
      <c r="C409" s="39"/>
      <c r="D409" s="40"/>
      <c r="E409" s="40"/>
      <c r="F409" s="40"/>
      <c r="G409" s="39"/>
      <c r="H409" s="3"/>
    </row>
    <row r="410" customFormat="1" spans="1:8">
      <c r="A410" s="3"/>
      <c r="B410" s="39"/>
      <c r="C410" s="39"/>
      <c r="D410" s="40"/>
      <c r="E410" s="40"/>
      <c r="F410" s="40"/>
      <c r="G410" s="39"/>
      <c r="H410" s="3"/>
    </row>
    <row r="411" customFormat="1" spans="1:8">
      <c r="A411" s="3"/>
      <c r="B411" s="39"/>
      <c r="C411" s="39"/>
      <c r="D411" s="40"/>
      <c r="E411" s="40"/>
      <c r="F411" s="40"/>
      <c r="G411" s="39"/>
      <c r="H411" s="3"/>
    </row>
    <row r="412" customFormat="1" spans="1:8">
      <c r="A412" s="3"/>
      <c r="B412" s="39"/>
      <c r="C412" s="39"/>
      <c r="D412" s="40"/>
      <c r="E412" s="40"/>
      <c r="F412" s="40"/>
      <c r="G412" s="39"/>
      <c r="H412" s="3"/>
    </row>
    <row r="413" customFormat="1" spans="1:8">
      <c r="A413" s="3"/>
      <c r="B413" s="39"/>
      <c r="C413" s="39"/>
      <c r="D413" s="40"/>
      <c r="E413" s="40"/>
      <c r="F413" s="40"/>
      <c r="G413" s="39"/>
      <c r="H413" s="3"/>
    </row>
    <row r="414" customFormat="1" spans="1:8">
      <c r="A414" s="3"/>
      <c r="B414" s="39"/>
      <c r="C414" s="39"/>
      <c r="D414" s="40"/>
      <c r="E414" s="40"/>
      <c r="F414" s="40"/>
      <c r="G414" s="39"/>
      <c r="H414" s="3"/>
    </row>
    <row r="415" customFormat="1" spans="1:8">
      <c r="A415" s="3"/>
      <c r="B415" s="39"/>
      <c r="C415" s="39"/>
      <c r="D415" s="40"/>
      <c r="E415" s="40"/>
      <c r="F415" s="40"/>
      <c r="G415" s="39"/>
      <c r="H415" s="3"/>
    </row>
    <row r="416" customFormat="1" spans="1:8">
      <c r="A416" s="3"/>
      <c r="B416" s="39"/>
      <c r="C416" s="39"/>
      <c r="D416" s="40"/>
      <c r="E416" s="40"/>
      <c r="F416" s="40"/>
      <c r="G416" s="39"/>
      <c r="H416" s="3"/>
    </row>
    <row r="417" customFormat="1" spans="1:8">
      <c r="A417" s="3"/>
      <c r="B417" s="39"/>
      <c r="C417" s="39"/>
      <c r="D417" s="40"/>
      <c r="E417" s="40"/>
      <c r="F417" s="40"/>
      <c r="G417" s="39"/>
      <c r="H417" s="3"/>
    </row>
    <row r="418" customFormat="1" spans="1:8">
      <c r="A418" s="3"/>
      <c r="B418" s="39"/>
      <c r="C418" s="39"/>
      <c r="D418" s="40"/>
      <c r="E418" s="40"/>
      <c r="F418" s="40"/>
      <c r="G418" s="39"/>
      <c r="H418" s="3"/>
    </row>
    <row r="419" customFormat="1" spans="1:8">
      <c r="A419" s="3"/>
      <c r="B419" s="39"/>
      <c r="C419" s="39"/>
      <c r="D419" s="40"/>
      <c r="E419" s="40"/>
      <c r="F419" s="40"/>
      <c r="G419" s="39"/>
      <c r="H419" s="3"/>
    </row>
    <row r="420" customFormat="1" spans="1:8">
      <c r="A420" s="3"/>
      <c r="B420" s="39"/>
      <c r="C420" s="39"/>
      <c r="D420" s="40"/>
      <c r="E420" s="40"/>
      <c r="F420" s="40"/>
      <c r="G420" s="39"/>
      <c r="H420" s="3"/>
    </row>
    <row r="421" customFormat="1" spans="1:8">
      <c r="A421" s="3"/>
      <c r="B421" s="39"/>
      <c r="C421" s="39"/>
      <c r="D421" s="40"/>
      <c r="E421" s="40"/>
      <c r="F421" s="40"/>
      <c r="G421" s="39"/>
      <c r="H421" s="3"/>
    </row>
    <row r="422" customFormat="1" spans="1:8">
      <c r="A422" s="3"/>
      <c r="B422" s="39"/>
      <c r="C422" s="39"/>
      <c r="D422" s="40"/>
      <c r="E422" s="40"/>
      <c r="F422" s="40"/>
      <c r="G422" s="39"/>
      <c r="H422" s="3"/>
    </row>
    <row r="423" customFormat="1" spans="1:8">
      <c r="A423" s="3"/>
      <c r="B423" s="39"/>
      <c r="C423" s="39"/>
      <c r="D423" s="40"/>
      <c r="E423" s="40"/>
      <c r="F423" s="40"/>
      <c r="G423" s="39"/>
      <c r="H423" s="3"/>
    </row>
    <row r="424" customFormat="1" spans="1:8">
      <c r="A424" s="3"/>
      <c r="B424" s="39"/>
      <c r="C424" s="39"/>
      <c r="D424" s="40"/>
      <c r="E424" s="40"/>
      <c r="F424" s="40"/>
      <c r="G424" s="39"/>
      <c r="H424" s="3"/>
    </row>
    <row r="425" customFormat="1" spans="1:8">
      <c r="A425" s="3"/>
      <c r="B425" s="39"/>
      <c r="C425" s="39"/>
      <c r="D425" s="40"/>
      <c r="E425" s="40"/>
      <c r="F425" s="40"/>
      <c r="G425" s="39"/>
      <c r="H425" s="3"/>
    </row>
    <row r="426" customFormat="1" spans="1:8">
      <c r="A426" s="3"/>
      <c r="B426" s="39"/>
      <c r="C426" s="39"/>
      <c r="D426" s="40"/>
      <c r="E426" s="40"/>
      <c r="F426" s="40"/>
      <c r="G426" s="39"/>
      <c r="H426" s="3"/>
    </row>
    <row r="427" customFormat="1" spans="1:8">
      <c r="A427" s="3"/>
      <c r="B427" s="39"/>
      <c r="C427" s="39"/>
      <c r="D427" s="40"/>
      <c r="E427" s="40"/>
      <c r="F427" s="40"/>
      <c r="G427" s="39"/>
      <c r="H427" s="3"/>
    </row>
    <row r="428" customFormat="1" spans="1:8">
      <c r="A428" s="3"/>
      <c r="B428" s="39"/>
      <c r="C428" s="39"/>
      <c r="D428" s="40"/>
      <c r="E428" s="40"/>
      <c r="F428" s="40"/>
      <c r="G428" s="39"/>
      <c r="H428" s="3"/>
    </row>
    <row r="429" customFormat="1" spans="1:8">
      <c r="A429" s="3"/>
      <c r="B429" s="39"/>
      <c r="C429" s="39"/>
      <c r="D429" s="40"/>
      <c r="E429" s="40"/>
      <c r="F429" s="40"/>
      <c r="G429" s="39"/>
      <c r="H429" s="3"/>
    </row>
    <row r="430" customFormat="1" spans="1:8">
      <c r="A430" s="3"/>
      <c r="B430" s="39"/>
      <c r="C430" s="39"/>
      <c r="D430" s="40"/>
      <c r="E430" s="40"/>
      <c r="F430" s="40"/>
      <c r="G430" s="39"/>
      <c r="H430" s="3"/>
    </row>
    <row r="431" customFormat="1" spans="1:8">
      <c r="A431" s="3"/>
      <c r="B431" s="39"/>
      <c r="C431" s="39"/>
      <c r="D431" s="40"/>
      <c r="E431" s="40"/>
      <c r="F431" s="40"/>
      <c r="G431" s="39"/>
      <c r="H431" s="3"/>
    </row>
    <row r="432" customFormat="1" spans="1:8">
      <c r="A432" s="3"/>
      <c r="B432" s="39"/>
      <c r="C432" s="39"/>
      <c r="D432" s="40"/>
      <c r="E432" s="40"/>
      <c r="F432" s="40"/>
      <c r="G432" s="39"/>
      <c r="H432" s="3"/>
    </row>
    <row r="433" customFormat="1" spans="1:8">
      <c r="A433" s="3"/>
      <c r="B433" s="39"/>
      <c r="C433" s="39"/>
      <c r="D433" s="40"/>
      <c r="E433" s="40"/>
      <c r="F433" s="40"/>
      <c r="G433" s="39"/>
      <c r="H433" s="3"/>
    </row>
    <row r="434" customFormat="1" spans="1:8">
      <c r="A434" s="3"/>
      <c r="B434" s="39"/>
      <c r="C434" s="39"/>
      <c r="D434" s="40"/>
      <c r="E434" s="40"/>
      <c r="F434" s="40"/>
      <c r="G434" s="39"/>
      <c r="H434" s="3"/>
    </row>
    <row r="435" customFormat="1" spans="1:8">
      <c r="A435" s="3"/>
      <c r="B435" s="39"/>
      <c r="C435" s="39"/>
      <c r="D435" s="40"/>
      <c r="E435" s="40"/>
      <c r="F435" s="40"/>
      <c r="G435" s="39"/>
      <c r="H435" s="3"/>
    </row>
    <row r="436" customFormat="1" spans="1:8">
      <c r="A436" s="3"/>
      <c r="B436" s="39"/>
      <c r="C436" s="39"/>
      <c r="D436" s="40"/>
      <c r="E436" s="40"/>
      <c r="F436" s="40"/>
      <c r="G436" s="39"/>
      <c r="H436" s="3"/>
    </row>
    <row r="437" customFormat="1" spans="1:8">
      <c r="A437" s="3"/>
      <c r="B437" s="39"/>
      <c r="C437" s="39"/>
      <c r="D437" s="40"/>
      <c r="E437" s="40"/>
      <c r="F437" s="40"/>
      <c r="G437" s="39"/>
      <c r="H437" s="3"/>
    </row>
    <row r="438" customFormat="1" spans="1:8">
      <c r="A438" s="3"/>
      <c r="B438" s="39"/>
      <c r="C438" s="39"/>
      <c r="D438" s="40"/>
      <c r="E438" s="40"/>
      <c r="F438" s="40"/>
      <c r="G438" s="39"/>
      <c r="H438" s="3"/>
    </row>
    <row r="439" customFormat="1" spans="1:8">
      <c r="A439" s="3"/>
      <c r="B439" s="39"/>
      <c r="C439" s="39"/>
      <c r="D439" s="40"/>
      <c r="E439" s="40"/>
      <c r="F439" s="40"/>
      <c r="G439" s="39"/>
      <c r="H439" s="3"/>
    </row>
    <row r="440" customFormat="1" spans="1:8">
      <c r="A440" s="3"/>
      <c r="B440" s="39"/>
      <c r="C440" s="39"/>
      <c r="D440" s="40"/>
      <c r="E440" s="40"/>
      <c r="F440" s="40"/>
      <c r="G440" s="39"/>
      <c r="H440" s="3"/>
    </row>
    <row r="441" customFormat="1" spans="1:8">
      <c r="A441" s="3"/>
      <c r="B441" s="39"/>
      <c r="C441" s="39"/>
      <c r="D441" s="40"/>
      <c r="E441" s="40"/>
      <c r="F441" s="40"/>
      <c r="G441" s="39"/>
      <c r="H441" s="3"/>
    </row>
    <row r="442" customFormat="1" spans="1:8">
      <c r="A442" s="3"/>
      <c r="B442" s="39"/>
      <c r="C442" s="39"/>
      <c r="D442" s="40"/>
      <c r="E442" s="40"/>
      <c r="F442" s="40"/>
      <c r="G442" s="39"/>
      <c r="H442" s="3"/>
    </row>
    <row r="443" customFormat="1" spans="1:8">
      <c r="A443" s="3"/>
      <c r="B443" s="39"/>
      <c r="C443" s="39"/>
      <c r="D443" s="40"/>
      <c r="E443" s="40"/>
      <c r="F443" s="40"/>
      <c r="G443" s="39"/>
      <c r="H443" s="3"/>
    </row>
    <row r="444" customFormat="1" spans="1:8">
      <c r="A444" s="3"/>
      <c r="B444" s="39"/>
      <c r="C444" s="39"/>
      <c r="D444" s="40"/>
      <c r="E444" s="40"/>
      <c r="F444" s="40"/>
      <c r="G444" s="39"/>
      <c r="H444" s="3"/>
    </row>
    <row r="445" customFormat="1" spans="1:8">
      <c r="A445" s="3"/>
      <c r="B445" s="39"/>
      <c r="C445" s="39"/>
      <c r="D445" s="40"/>
      <c r="E445" s="40"/>
      <c r="F445" s="40"/>
      <c r="G445" s="39"/>
      <c r="H445" s="3"/>
    </row>
    <row r="446" customFormat="1" spans="1:8">
      <c r="A446" s="3"/>
      <c r="B446" s="39"/>
      <c r="C446" s="39"/>
      <c r="D446" s="40"/>
      <c r="E446" s="40"/>
      <c r="F446" s="40"/>
      <c r="G446" s="39"/>
      <c r="H446" s="3"/>
    </row>
    <row r="447" customFormat="1" spans="1:8">
      <c r="A447" s="3"/>
      <c r="B447" s="39"/>
      <c r="C447" s="39"/>
      <c r="D447" s="40"/>
      <c r="E447" s="40"/>
      <c r="F447" s="40"/>
      <c r="G447" s="39"/>
      <c r="H447" s="3"/>
    </row>
    <row r="448" customFormat="1" spans="1:8">
      <c r="A448" s="3"/>
      <c r="B448" s="39"/>
      <c r="C448" s="39"/>
      <c r="D448" s="40"/>
      <c r="E448" s="40"/>
      <c r="F448" s="40"/>
      <c r="G448" s="39"/>
      <c r="H448" s="3"/>
    </row>
    <row r="449" customFormat="1" spans="1:8">
      <c r="A449" s="3"/>
      <c r="B449" s="39"/>
      <c r="C449" s="39"/>
      <c r="D449" s="40"/>
      <c r="E449" s="40"/>
      <c r="F449" s="40"/>
      <c r="G449" s="39"/>
      <c r="H449" s="3"/>
    </row>
    <row r="450" customFormat="1" spans="1:8">
      <c r="A450" s="3"/>
      <c r="B450" s="39"/>
      <c r="C450" s="39"/>
      <c r="D450" s="40"/>
      <c r="E450" s="40"/>
      <c r="F450" s="40"/>
      <c r="G450" s="39"/>
      <c r="H450" s="3"/>
    </row>
    <row r="451" customFormat="1" spans="1:8">
      <c r="A451" s="3"/>
      <c r="B451" s="39"/>
      <c r="C451" s="39"/>
      <c r="D451" s="40"/>
      <c r="E451" s="40"/>
      <c r="F451" s="40"/>
      <c r="G451" s="39"/>
      <c r="H451" s="3"/>
    </row>
    <row r="452" customFormat="1" spans="1:8">
      <c r="A452" s="3"/>
      <c r="B452" s="39"/>
      <c r="C452" s="39"/>
      <c r="D452" s="40"/>
      <c r="E452" s="40"/>
      <c r="F452" s="40"/>
      <c r="G452" s="39"/>
      <c r="H452" s="3"/>
    </row>
    <row r="453" customFormat="1" spans="1:8">
      <c r="A453" s="3"/>
      <c r="B453" s="39"/>
      <c r="C453" s="39"/>
      <c r="D453" s="40"/>
      <c r="E453" s="40"/>
      <c r="F453" s="40"/>
      <c r="G453" s="39"/>
      <c r="H453" s="3"/>
    </row>
    <row r="454" customFormat="1" spans="1:8">
      <c r="A454" s="3"/>
      <c r="B454" s="39"/>
      <c r="C454" s="39"/>
      <c r="D454" s="40"/>
      <c r="E454" s="40"/>
      <c r="F454" s="40"/>
      <c r="G454" s="39"/>
      <c r="H454" s="3"/>
    </row>
    <row r="455" customFormat="1" spans="1:8">
      <c r="A455" s="3"/>
      <c r="B455" s="39"/>
      <c r="C455" s="39"/>
      <c r="D455" s="40"/>
      <c r="E455" s="40"/>
      <c r="F455" s="40"/>
      <c r="G455" s="39"/>
      <c r="H455" s="3"/>
    </row>
    <row r="456" customFormat="1" spans="1:8">
      <c r="A456" s="3"/>
      <c r="B456" s="39"/>
      <c r="C456" s="39"/>
      <c r="D456" s="40"/>
      <c r="E456" s="40"/>
      <c r="F456" s="40"/>
      <c r="G456" s="39"/>
      <c r="H456" s="3"/>
    </row>
    <row r="457" customFormat="1" spans="1:8">
      <c r="A457" s="3"/>
      <c r="B457" s="39"/>
      <c r="C457" s="39"/>
      <c r="D457" s="40"/>
      <c r="E457" s="40"/>
      <c r="F457" s="40"/>
      <c r="G457" s="39"/>
      <c r="H457" s="3"/>
    </row>
    <row r="458" customFormat="1" spans="1:8">
      <c r="A458" s="3"/>
      <c r="B458" s="39"/>
      <c r="C458" s="39"/>
      <c r="D458" s="40"/>
      <c r="E458" s="40"/>
      <c r="F458" s="40"/>
      <c r="G458" s="39"/>
      <c r="H458" s="3"/>
    </row>
    <row r="459" customFormat="1" spans="1:8">
      <c r="A459" s="3"/>
      <c r="B459" s="39"/>
      <c r="C459" s="39"/>
      <c r="D459" s="40"/>
      <c r="E459" s="40"/>
      <c r="F459" s="40"/>
      <c r="G459" s="39"/>
      <c r="H459" s="3"/>
    </row>
    <row r="460" customFormat="1" spans="1:8">
      <c r="A460" s="3"/>
      <c r="B460" s="39"/>
      <c r="C460" s="39"/>
      <c r="D460" s="40"/>
      <c r="E460" s="40"/>
      <c r="F460" s="40"/>
      <c r="G460" s="39"/>
      <c r="H460" s="3"/>
    </row>
    <row r="461" customFormat="1" spans="1:8">
      <c r="A461" s="3"/>
      <c r="B461" s="39"/>
      <c r="C461" s="39"/>
      <c r="D461" s="40"/>
      <c r="E461" s="40"/>
      <c r="F461" s="40"/>
      <c r="G461" s="39"/>
      <c r="H461" s="3"/>
    </row>
    <row r="462" customFormat="1" spans="1:8">
      <c r="A462" s="3"/>
      <c r="B462" s="39"/>
      <c r="C462" s="39"/>
      <c r="D462" s="40"/>
      <c r="E462" s="40"/>
      <c r="F462" s="40"/>
      <c r="G462" s="39"/>
      <c r="H462" s="3"/>
    </row>
    <row r="463" customFormat="1" spans="1:8">
      <c r="A463" s="3"/>
      <c r="B463" s="39"/>
      <c r="C463" s="39"/>
      <c r="D463" s="40"/>
      <c r="E463" s="40"/>
      <c r="F463" s="40"/>
      <c r="G463" s="39"/>
      <c r="H463" s="3"/>
    </row>
    <row r="464" customFormat="1" spans="1:8">
      <c r="A464" s="3"/>
      <c r="B464" s="39"/>
      <c r="C464" s="39"/>
      <c r="D464" s="40"/>
      <c r="E464" s="40"/>
      <c r="F464" s="40"/>
      <c r="G464" s="39"/>
      <c r="H464" s="3"/>
    </row>
    <row r="465" customFormat="1" spans="1:8">
      <c r="A465" s="3"/>
      <c r="B465" s="39"/>
      <c r="C465" s="39"/>
      <c r="D465" s="40"/>
      <c r="E465" s="40"/>
      <c r="F465" s="40"/>
      <c r="G465" s="39"/>
      <c r="H465" s="3"/>
    </row>
    <row r="466" customFormat="1" spans="1:8">
      <c r="A466" s="3"/>
      <c r="B466" s="39"/>
      <c r="C466" s="39"/>
      <c r="D466" s="40"/>
      <c r="E466" s="40"/>
      <c r="F466" s="40"/>
      <c r="G466" s="39"/>
      <c r="H466" s="3"/>
    </row>
    <row r="467" customFormat="1" spans="1:8">
      <c r="A467" s="3"/>
      <c r="B467" s="39"/>
      <c r="C467" s="39"/>
      <c r="D467" s="40"/>
      <c r="E467" s="40"/>
      <c r="F467" s="40"/>
      <c r="G467" s="39"/>
      <c r="H467" s="3"/>
    </row>
    <row r="468" customFormat="1" spans="1:8">
      <c r="A468" s="3"/>
      <c r="B468" s="39"/>
      <c r="C468" s="39"/>
      <c r="D468" s="40"/>
      <c r="E468" s="40"/>
      <c r="F468" s="40"/>
      <c r="G468" s="39"/>
      <c r="H468" s="3"/>
    </row>
    <row r="469" customFormat="1" spans="1:8">
      <c r="A469" s="3"/>
      <c r="B469" s="39"/>
      <c r="C469" s="39"/>
      <c r="D469" s="40"/>
      <c r="E469" s="40"/>
      <c r="F469" s="40"/>
      <c r="G469" s="39"/>
      <c r="H469" s="3"/>
    </row>
    <row r="470" customFormat="1" spans="1:8">
      <c r="A470" s="3"/>
      <c r="B470" s="39"/>
      <c r="C470" s="39"/>
      <c r="D470" s="40"/>
      <c r="E470" s="40"/>
      <c r="F470" s="40"/>
      <c r="G470" s="39"/>
      <c r="H470" s="3"/>
    </row>
    <row r="471" customFormat="1" spans="1:8">
      <c r="A471" s="3"/>
      <c r="B471" s="39"/>
      <c r="C471" s="39"/>
      <c r="D471" s="40"/>
      <c r="E471" s="40"/>
      <c r="F471" s="40"/>
      <c r="G471" s="39"/>
      <c r="H471" s="3"/>
    </row>
    <row r="472" customFormat="1" spans="1:8">
      <c r="A472" s="3"/>
      <c r="B472" s="39"/>
      <c r="C472" s="39"/>
      <c r="D472" s="40"/>
      <c r="E472" s="40"/>
      <c r="F472" s="40"/>
      <c r="G472" s="39"/>
      <c r="H472" s="3"/>
    </row>
    <row r="473" customFormat="1" spans="1:8">
      <c r="A473" s="3"/>
      <c r="B473" s="39"/>
      <c r="C473" s="39"/>
      <c r="D473" s="40"/>
      <c r="E473" s="40"/>
      <c r="F473" s="40"/>
      <c r="G473" s="39"/>
      <c r="H473" s="3"/>
    </row>
    <row r="474" customFormat="1" spans="1:8">
      <c r="A474" s="3"/>
      <c r="B474" s="39"/>
      <c r="C474" s="39"/>
      <c r="D474" s="40"/>
      <c r="E474" s="40"/>
      <c r="F474" s="40"/>
      <c r="G474" s="39"/>
      <c r="H474" s="3"/>
    </row>
    <row r="475" customFormat="1" spans="1:8">
      <c r="A475" s="3"/>
      <c r="B475" s="39"/>
      <c r="C475" s="39"/>
      <c r="D475" s="40"/>
      <c r="E475" s="40"/>
      <c r="F475" s="40"/>
      <c r="G475" s="39"/>
      <c r="H475" s="3"/>
    </row>
    <row r="476" customFormat="1" spans="1:8">
      <c r="A476" s="3"/>
      <c r="B476" s="39"/>
      <c r="C476" s="39"/>
      <c r="D476" s="40"/>
      <c r="E476" s="40"/>
      <c r="F476" s="40"/>
      <c r="G476" s="39"/>
      <c r="H476" s="3"/>
    </row>
    <row r="477" customFormat="1" spans="1:8">
      <c r="A477" s="3"/>
      <c r="B477" s="39"/>
      <c r="C477" s="39"/>
      <c r="D477" s="40"/>
      <c r="E477" s="40"/>
      <c r="F477" s="40"/>
      <c r="G477" s="39"/>
      <c r="H477" s="3"/>
    </row>
    <row r="478" customFormat="1" spans="1:8">
      <c r="A478" s="3"/>
      <c r="B478" s="39"/>
      <c r="C478" s="39"/>
      <c r="D478" s="40"/>
      <c r="E478" s="40"/>
      <c r="F478" s="40"/>
      <c r="G478" s="39"/>
      <c r="H478" s="3"/>
    </row>
    <row r="479" customFormat="1" spans="1:8">
      <c r="A479" s="3"/>
      <c r="B479" s="39"/>
      <c r="C479" s="39"/>
      <c r="D479" s="40"/>
      <c r="E479" s="40"/>
      <c r="F479" s="40"/>
      <c r="G479" s="39"/>
      <c r="H479" s="3"/>
    </row>
    <row r="480" customFormat="1" spans="1:8">
      <c r="A480" s="3"/>
      <c r="B480" s="39"/>
      <c r="C480" s="39"/>
      <c r="D480" s="40"/>
      <c r="E480" s="40"/>
      <c r="F480" s="40"/>
      <c r="G480" s="39"/>
      <c r="H480" s="3"/>
    </row>
    <row r="481" customFormat="1" spans="1:8">
      <c r="A481" s="3"/>
      <c r="B481" s="39"/>
      <c r="C481" s="39"/>
      <c r="D481" s="40"/>
      <c r="E481" s="40"/>
      <c r="F481" s="40"/>
      <c r="G481" s="39"/>
      <c r="H481" s="3"/>
    </row>
    <row r="482" customFormat="1" spans="1:8">
      <c r="A482" s="3"/>
      <c r="B482" s="39"/>
      <c r="C482" s="39"/>
      <c r="D482" s="40"/>
      <c r="E482" s="40"/>
      <c r="F482" s="40"/>
      <c r="G482" s="39"/>
      <c r="H482" s="3"/>
    </row>
    <row r="483" customFormat="1" spans="1:8">
      <c r="A483" s="3"/>
      <c r="B483" s="39"/>
      <c r="C483" s="39"/>
      <c r="D483" s="40"/>
      <c r="E483" s="40"/>
      <c r="F483" s="40"/>
      <c r="G483" s="39"/>
      <c r="H483" s="3"/>
    </row>
    <row r="484" customFormat="1" spans="1:8">
      <c r="A484" s="3"/>
      <c r="B484" s="39"/>
      <c r="C484" s="39"/>
      <c r="D484" s="40"/>
      <c r="E484" s="40"/>
      <c r="F484" s="40"/>
      <c r="G484" s="39"/>
      <c r="H484" s="3"/>
    </row>
    <row r="485" customFormat="1" spans="1:8">
      <c r="A485" s="3"/>
      <c r="B485" s="39"/>
      <c r="C485" s="39"/>
      <c r="D485" s="40"/>
      <c r="E485" s="40"/>
      <c r="F485" s="40"/>
      <c r="G485" s="39"/>
      <c r="H485" s="3"/>
    </row>
    <row r="486" customFormat="1" spans="1:8">
      <c r="A486" s="3"/>
      <c r="B486" s="39"/>
      <c r="C486" s="39"/>
      <c r="D486" s="40"/>
      <c r="E486" s="40"/>
      <c r="F486" s="40"/>
      <c r="G486" s="39"/>
      <c r="H486" s="3"/>
    </row>
    <row r="487" customFormat="1" spans="1:8">
      <c r="A487" s="3"/>
      <c r="B487" s="39"/>
      <c r="C487" s="39"/>
      <c r="D487" s="40"/>
      <c r="E487" s="40"/>
      <c r="F487" s="40"/>
      <c r="G487" s="39"/>
      <c r="H487" s="3"/>
    </row>
    <row r="488" customFormat="1" spans="1:8">
      <c r="A488" s="3"/>
      <c r="B488" s="39"/>
      <c r="C488" s="39"/>
      <c r="D488" s="40"/>
      <c r="E488" s="40"/>
      <c r="F488" s="40"/>
      <c r="G488" s="39"/>
      <c r="H488" s="3"/>
    </row>
    <row r="489" customFormat="1" spans="1:8">
      <c r="A489" s="3"/>
      <c r="B489" s="39"/>
      <c r="C489" s="39"/>
      <c r="D489" s="40"/>
      <c r="E489" s="40"/>
      <c r="F489" s="40"/>
      <c r="G489" s="39"/>
      <c r="H489" s="3"/>
    </row>
    <row r="490" customFormat="1" spans="1:8">
      <c r="A490" s="3"/>
      <c r="B490" s="39"/>
      <c r="C490" s="39"/>
      <c r="D490" s="40"/>
      <c r="E490" s="40"/>
      <c r="F490" s="40"/>
      <c r="G490" s="39"/>
      <c r="H490" s="3"/>
    </row>
    <row r="491" customFormat="1" spans="1:8">
      <c r="A491" s="3"/>
      <c r="B491" s="39"/>
      <c r="C491" s="39"/>
      <c r="D491" s="40"/>
      <c r="E491" s="40"/>
      <c r="F491" s="40"/>
      <c r="G491" s="39"/>
      <c r="H491" s="3"/>
    </row>
    <row r="492" customFormat="1" spans="1:8">
      <c r="A492" s="3"/>
      <c r="B492" s="39"/>
      <c r="C492" s="39"/>
      <c r="D492" s="40"/>
      <c r="E492" s="40"/>
      <c r="F492" s="40"/>
      <c r="G492" s="39"/>
      <c r="H492" s="3"/>
    </row>
    <row r="493" customFormat="1" spans="1:8">
      <c r="A493" s="3"/>
      <c r="B493" s="39"/>
      <c r="C493" s="39"/>
      <c r="D493" s="40"/>
      <c r="E493" s="40"/>
      <c r="F493" s="40"/>
      <c r="G493" s="39"/>
      <c r="H493" s="3"/>
    </row>
    <row r="494" customFormat="1" spans="1:8">
      <c r="A494" s="3"/>
      <c r="B494" s="39"/>
      <c r="C494" s="39"/>
      <c r="D494" s="40"/>
      <c r="E494" s="40"/>
      <c r="F494" s="40"/>
      <c r="G494" s="39"/>
      <c r="H494" s="3"/>
    </row>
    <row r="495" customFormat="1" spans="1:8">
      <c r="A495" s="3"/>
      <c r="B495" s="39"/>
      <c r="C495" s="39"/>
      <c r="D495" s="40"/>
      <c r="E495" s="40"/>
      <c r="F495" s="40"/>
      <c r="G495" s="39"/>
      <c r="H495" s="3"/>
    </row>
    <row r="496" customFormat="1" spans="1:8">
      <c r="A496" s="3"/>
      <c r="B496" s="39"/>
      <c r="C496" s="39"/>
      <c r="D496" s="40"/>
      <c r="E496" s="40"/>
      <c r="F496" s="40"/>
      <c r="G496" s="39"/>
      <c r="H496" s="3"/>
    </row>
    <row r="497" customFormat="1" spans="1:8">
      <c r="A497" s="3"/>
      <c r="B497" s="39"/>
      <c r="C497" s="39"/>
      <c r="D497" s="40"/>
      <c r="E497" s="40"/>
      <c r="F497" s="40"/>
      <c r="G497" s="39"/>
      <c r="H497" s="3"/>
    </row>
    <row r="498" customFormat="1" spans="1:8">
      <c r="A498" s="3"/>
      <c r="B498" s="39"/>
      <c r="C498" s="39"/>
      <c r="D498" s="40"/>
      <c r="E498" s="40"/>
      <c r="F498" s="40"/>
      <c r="G498" s="39"/>
      <c r="H498" s="3"/>
    </row>
    <row r="499" customFormat="1" spans="1:8">
      <c r="A499" s="3"/>
      <c r="B499" s="39"/>
      <c r="C499" s="39"/>
      <c r="D499" s="40"/>
      <c r="E499" s="40"/>
      <c r="F499" s="40"/>
      <c r="G499" s="39"/>
      <c r="H499" s="3"/>
    </row>
    <row r="500" customFormat="1" spans="1:8">
      <c r="A500" s="3"/>
      <c r="B500" s="39"/>
      <c r="C500" s="39"/>
      <c r="D500" s="40"/>
      <c r="E500" s="40"/>
      <c r="F500" s="40"/>
      <c r="G500" s="39"/>
      <c r="H500" s="3"/>
    </row>
    <row r="501" customFormat="1" spans="1:8">
      <c r="A501" s="3"/>
      <c r="B501" s="39"/>
      <c r="C501" s="39"/>
      <c r="D501" s="40"/>
      <c r="E501" s="40"/>
      <c r="F501" s="40"/>
      <c r="G501" s="39"/>
      <c r="H501" s="3"/>
    </row>
    <row r="502" customFormat="1" spans="1:8">
      <c r="A502" s="3"/>
      <c r="B502" s="39"/>
      <c r="C502" s="39"/>
      <c r="D502" s="40"/>
      <c r="E502" s="40"/>
      <c r="F502" s="40"/>
      <c r="G502" s="39"/>
      <c r="H502" s="3"/>
    </row>
    <row r="503" s="1" customFormat="1" spans="1:8">
      <c r="A503" s="3"/>
      <c r="B503" s="39"/>
      <c r="C503" s="39"/>
      <c r="D503" s="40"/>
      <c r="E503" s="40"/>
      <c r="F503" s="40"/>
      <c r="G503" s="39"/>
      <c r="H503" s="3"/>
    </row>
    <row r="504" s="1" customFormat="1" spans="1:8">
      <c r="A504" s="3"/>
      <c r="B504" s="39"/>
      <c r="C504" s="39"/>
      <c r="D504" s="40"/>
      <c r="E504" s="40"/>
      <c r="F504" s="40"/>
      <c r="G504" s="39"/>
      <c r="H504" s="3"/>
    </row>
  </sheetData>
  <mergeCells count="2">
    <mergeCell ref="A1:G1"/>
    <mergeCell ref="A225:G225"/>
  </mergeCells>
  <pageMargins left="0.590277777777778" right="0.590277777777778" top="0.751388888888889" bottom="0.751388888888889" header="0.297916666666667" footer="0.297916666666667"/>
  <pageSetup paperSize="9" scale="92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6"/>
  <sheetViews>
    <sheetView workbookViewId="0">
      <selection activeCell="F24" sqref="F24"/>
    </sheetView>
  </sheetViews>
  <sheetFormatPr defaultColWidth="9" defaultRowHeight="13.5" outlineLevelCol="7"/>
  <cols>
    <col min="1" max="1" width="5.125" style="3" customWidth="1"/>
    <col min="2" max="2" width="14.125" style="3" customWidth="1"/>
    <col min="3" max="3" width="10" style="3" customWidth="1"/>
    <col min="4" max="5" width="9.625" style="3" customWidth="1"/>
    <col min="6" max="6" width="14.5" style="3" customWidth="1"/>
    <col min="7" max="7" width="14.375" style="3" customWidth="1"/>
    <col min="8" max="16384" width="9" style="3"/>
  </cols>
  <sheetData>
    <row r="1" ht="42.95" customHeight="1" spans="1:7">
      <c r="A1" s="30" t="s">
        <v>196</v>
      </c>
      <c r="B1" s="30"/>
      <c r="C1" s="30"/>
      <c r="D1" s="30"/>
      <c r="E1" s="30"/>
      <c r="F1" s="30"/>
      <c r="G1" s="30"/>
    </row>
    <row r="2" s="1" customFormat="1" ht="42.95" customHeight="1" spans="1:7">
      <c r="A2" s="5" t="s">
        <v>197</v>
      </c>
      <c r="B2" s="5" t="s">
        <v>1</v>
      </c>
      <c r="C2" s="6" t="s">
        <v>2</v>
      </c>
      <c r="D2" s="5" t="s">
        <v>3</v>
      </c>
      <c r="E2" s="5" t="s">
        <v>4</v>
      </c>
      <c r="F2" s="5" t="s">
        <v>5</v>
      </c>
      <c r="G2" s="5" t="s">
        <v>6</v>
      </c>
    </row>
    <row r="3" ht="45" customHeight="1" spans="1:7">
      <c r="A3" s="7">
        <v>1</v>
      </c>
      <c r="B3" s="10" t="s">
        <v>198</v>
      </c>
      <c r="C3" s="10" t="s">
        <v>199</v>
      </c>
      <c r="D3" s="11">
        <v>75</v>
      </c>
      <c r="E3" s="13">
        <v>12</v>
      </c>
      <c r="F3" s="13">
        <v>900</v>
      </c>
      <c r="G3" s="12" t="s">
        <v>200</v>
      </c>
    </row>
    <row r="4" ht="26" customHeight="1" spans="1:7">
      <c r="A4" s="7">
        <v>2</v>
      </c>
      <c r="B4" s="10" t="s">
        <v>99</v>
      </c>
      <c r="C4" s="10" t="s">
        <v>199</v>
      </c>
      <c r="D4" s="13">
        <v>51.3</v>
      </c>
      <c r="E4" s="13">
        <v>12</v>
      </c>
      <c r="F4" s="13">
        <v>615.6</v>
      </c>
      <c r="G4" s="12" t="s">
        <v>200</v>
      </c>
    </row>
    <row r="5" ht="18" customHeight="1" spans="1:7">
      <c r="A5" s="7">
        <v>3</v>
      </c>
      <c r="B5" s="10" t="s">
        <v>201</v>
      </c>
      <c r="C5" s="10" t="s">
        <v>199</v>
      </c>
      <c r="D5" s="11">
        <v>163.1</v>
      </c>
      <c r="E5" s="13">
        <v>12</v>
      </c>
      <c r="F5" s="13">
        <v>1957.2</v>
      </c>
      <c r="G5" s="12" t="s">
        <v>200</v>
      </c>
    </row>
    <row r="6" ht="18" customHeight="1" spans="1:7">
      <c r="A6" s="7">
        <v>4</v>
      </c>
      <c r="B6" s="10" t="s">
        <v>202</v>
      </c>
      <c r="C6" s="10" t="s">
        <v>199</v>
      </c>
      <c r="D6" s="11">
        <v>173</v>
      </c>
      <c r="E6" s="13">
        <v>12</v>
      </c>
      <c r="F6" s="13">
        <f>D6*12</f>
        <v>2076</v>
      </c>
      <c r="G6" s="12" t="s">
        <v>200</v>
      </c>
    </row>
    <row r="7" ht="18" customHeight="1" spans="1:7">
      <c r="A7" s="7">
        <v>5</v>
      </c>
      <c r="B7" s="31" t="s">
        <v>203</v>
      </c>
      <c r="C7" s="10" t="s">
        <v>199</v>
      </c>
      <c r="D7" s="11">
        <v>76.2</v>
      </c>
      <c r="E7" s="13">
        <v>12</v>
      </c>
      <c r="F7" s="13">
        <v>914.4</v>
      </c>
      <c r="G7" s="12" t="s">
        <v>200</v>
      </c>
    </row>
    <row r="8" ht="18" customHeight="1" spans="1:7">
      <c r="A8" s="7">
        <v>6</v>
      </c>
      <c r="B8" s="31" t="s">
        <v>204</v>
      </c>
      <c r="C8" s="10" t="s">
        <v>199</v>
      </c>
      <c r="D8" s="11">
        <v>68</v>
      </c>
      <c r="E8" s="13">
        <v>12</v>
      </c>
      <c r="F8" s="13">
        <v>816</v>
      </c>
      <c r="G8" s="12" t="s">
        <v>200</v>
      </c>
    </row>
    <row r="9" s="29" customFormat="1" ht="18" customHeight="1" spans="1:8">
      <c r="A9" s="7">
        <v>7</v>
      </c>
      <c r="B9" s="31" t="s">
        <v>205</v>
      </c>
      <c r="C9" s="10" t="s">
        <v>199</v>
      </c>
      <c r="D9" s="11">
        <v>512</v>
      </c>
      <c r="E9" s="13">
        <v>12</v>
      </c>
      <c r="F9" s="13">
        <v>6144</v>
      </c>
      <c r="G9" s="12" t="s">
        <v>200</v>
      </c>
      <c r="H9" s="3"/>
    </row>
    <row r="10" s="29" customFormat="1" ht="18" customHeight="1" spans="1:8">
      <c r="A10" s="7">
        <v>8</v>
      </c>
      <c r="B10" s="31" t="s">
        <v>206</v>
      </c>
      <c r="C10" s="10" t="s">
        <v>199</v>
      </c>
      <c r="D10" s="11">
        <v>518</v>
      </c>
      <c r="E10" s="13">
        <v>12</v>
      </c>
      <c r="F10" s="13">
        <f>D10*E10</f>
        <v>6216</v>
      </c>
      <c r="G10" s="12" t="s">
        <v>200</v>
      </c>
      <c r="H10" s="3"/>
    </row>
    <row r="11" ht="18" customHeight="1" spans="1:7">
      <c r="A11" s="7">
        <v>9</v>
      </c>
      <c r="B11" s="32" t="s">
        <v>61</v>
      </c>
      <c r="C11" s="10" t="s">
        <v>199</v>
      </c>
      <c r="D11" s="11">
        <v>372</v>
      </c>
      <c r="E11" s="11">
        <v>12</v>
      </c>
      <c r="F11" s="11">
        <f>SUM(F8:F10)</f>
        <v>13176</v>
      </c>
      <c r="G11" s="12" t="s">
        <v>200</v>
      </c>
    </row>
    <row r="12" ht="18" customHeight="1" spans="1:7">
      <c r="A12" s="7">
        <v>10</v>
      </c>
      <c r="B12" s="31" t="s">
        <v>202</v>
      </c>
      <c r="C12" s="10" t="s">
        <v>207</v>
      </c>
      <c r="D12" s="11">
        <v>132.4</v>
      </c>
      <c r="E12" s="13">
        <v>5</v>
      </c>
      <c r="F12" s="13">
        <f>D12*E12</f>
        <v>662</v>
      </c>
      <c r="G12" s="12" t="s">
        <v>200</v>
      </c>
    </row>
    <row r="13" ht="18" customHeight="1" spans="1:7">
      <c r="A13" s="7">
        <v>11</v>
      </c>
      <c r="B13" s="31" t="s">
        <v>61</v>
      </c>
      <c r="C13" s="10" t="s">
        <v>208</v>
      </c>
      <c r="D13" s="11">
        <v>145.5</v>
      </c>
      <c r="E13" s="13">
        <v>5</v>
      </c>
      <c r="F13" s="13">
        <v>727.5</v>
      </c>
      <c r="G13" s="12" t="s">
        <v>200</v>
      </c>
    </row>
    <row r="14" ht="18" customHeight="1" spans="1:7">
      <c r="A14" s="7" t="s">
        <v>194</v>
      </c>
      <c r="B14" s="22"/>
      <c r="C14" s="22"/>
      <c r="D14" s="22">
        <f>SUM(D3:D13)</f>
        <v>2286.5</v>
      </c>
      <c r="E14" s="22"/>
      <c r="F14" s="22">
        <f>SUM(F3:F13)</f>
        <v>34204.7</v>
      </c>
      <c r="G14" s="12"/>
    </row>
    <row r="15" spans="1:7">
      <c r="A15" s="33" t="s">
        <v>195</v>
      </c>
      <c r="B15" s="33"/>
      <c r="C15" s="33"/>
      <c r="D15" s="33"/>
      <c r="E15" s="33"/>
      <c r="F15" s="33"/>
      <c r="G15" s="33"/>
    </row>
    <row r="16" spans="1:7">
      <c r="A16" s="34"/>
      <c r="B16" s="34"/>
      <c r="C16" s="34"/>
      <c r="D16" s="34"/>
      <c r="E16" s="34"/>
      <c r="F16" s="34"/>
      <c r="G16" s="34"/>
    </row>
  </sheetData>
  <mergeCells count="2">
    <mergeCell ref="A1:G1"/>
    <mergeCell ref="A15:G16"/>
  </mergeCells>
  <pageMargins left="0.75" right="0.75" top="1" bottom="1" header="0.5" footer="0.5"/>
  <pageSetup paperSize="9" scale="72" fitToHeight="0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30"/>
  <sheetViews>
    <sheetView tabSelected="1" zoomScale="145" zoomScaleNormal="145" workbookViewId="0">
      <selection activeCell="B17" sqref="B17"/>
    </sheetView>
  </sheetViews>
  <sheetFormatPr defaultColWidth="9" defaultRowHeight="13.5"/>
  <cols>
    <col min="1" max="1" width="5.125" style="3" customWidth="1"/>
    <col min="2" max="2" width="18.5" style="3" customWidth="1"/>
    <col min="3" max="3" width="10" style="3" customWidth="1"/>
    <col min="4" max="6" width="9.625" style="3" customWidth="1"/>
    <col min="7" max="7" width="14.5" style="3" customWidth="1"/>
    <col min="8" max="8" width="14.375" style="3" customWidth="1"/>
    <col min="9" max="9" width="23.375" style="3" customWidth="1"/>
    <col min="10" max="16384" width="9" style="3"/>
  </cols>
  <sheetData>
    <row r="1" ht="42.95" customHeight="1" spans="1:9">
      <c r="A1" s="4" t="s">
        <v>0</v>
      </c>
      <c r="B1" s="4"/>
      <c r="C1" s="4"/>
      <c r="D1" s="4"/>
      <c r="E1" s="4"/>
      <c r="F1" s="4"/>
      <c r="G1" s="4"/>
      <c r="H1" s="4"/>
      <c r="I1" s="4"/>
    </row>
    <row r="2" s="1" customFormat="1" ht="42.95" customHeight="1" spans="1:9">
      <c r="A2" s="5" t="s">
        <v>197</v>
      </c>
      <c r="B2" s="5" t="s">
        <v>209</v>
      </c>
      <c r="C2" s="5" t="s">
        <v>210</v>
      </c>
      <c r="D2" s="6" t="s">
        <v>211</v>
      </c>
      <c r="E2" s="5" t="s">
        <v>212</v>
      </c>
      <c r="F2" s="5" t="s">
        <v>4</v>
      </c>
      <c r="G2" s="5" t="s">
        <v>5</v>
      </c>
      <c r="H2" s="5" t="s">
        <v>6</v>
      </c>
      <c r="I2" s="26" t="s">
        <v>213</v>
      </c>
    </row>
    <row r="3" ht="36" customHeight="1" spans="1:9">
      <c r="A3" s="7">
        <v>1</v>
      </c>
      <c r="B3" s="8" t="s">
        <v>214</v>
      </c>
      <c r="C3" s="9" t="s">
        <v>215</v>
      </c>
      <c r="D3" s="10" t="s">
        <v>199</v>
      </c>
      <c r="E3" s="11">
        <v>196.2</v>
      </c>
      <c r="F3" s="11">
        <v>20</v>
      </c>
      <c r="G3" s="11">
        <f>E3*20</f>
        <v>3924</v>
      </c>
      <c r="H3" s="12" t="s">
        <v>9</v>
      </c>
      <c r="I3" s="9" t="s">
        <v>216</v>
      </c>
    </row>
    <row r="4" ht="18" customHeight="1" spans="1:9">
      <c r="A4" s="7">
        <v>2</v>
      </c>
      <c r="B4" s="9" t="s">
        <v>214</v>
      </c>
      <c r="C4" s="9" t="s">
        <v>217</v>
      </c>
      <c r="D4" s="10" t="s">
        <v>199</v>
      </c>
      <c r="E4" s="11">
        <v>462.4</v>
      </c>
      <c r="F4" s="11">
        <v>12</v>
      </c>
      <c r="G4" s="11">
        <f>E4*12</f>
        <v>5548.8</v>
      </c>
      <c r="H4" s="12" t="s">
        <v>200</v>
      </c>
      <c r="I4" s="9" t="s">
        <v>216</v>
      </c>
    </row>
    <row r="5" ht="18" customHeight="1" spans="1:9">
      <c r="A5" s="7">
        <v>9</v>
      </c>
      <c r="B5" s="10" t="s">
        <v>214</v>
      </c>
      <c r="C5" s="9" t="s">
        <v>218</v>
      </c>
      <c r="D5" s="10" t="s">
        <v>219</v>
      </c>
      <c r="E5" s="11">
        <v>76.2</v>
      </c>
      <c r="F5" s="13">
        <v>12</v>
      </c>
      <c r="G5" s="13">
        <v>914.4</v>
      </c>
      <c r="H5" s="12" t="s">
        <v>200</v>
      </c>
      <c r="I5" s="12" t="s">
        <v>220</v>
      </c>
    </row>
    <row r="6" ht="18" customHeight="1" spans="1:9">
      <c r="A6" s="7">
        <v>10</v>
      </c>
      <c r="B6" s="10" t="s">
        <v>214</v>
      </c>
      <c r="C6" s="12" t="s">
        <v>221</v>
      </c>
      <c r="D6" s="10" t="s">
        <v>219</v>
      </c>
      <c r="E6" s="13">
        <v>108.8</v>
      </c>
      <c r="F6" s="13">
        <v>20</v>
      </c>
      <c r="G6" s="13">
        <v>2176</v>
      </c>
      <c r="H6" s="12" t="s">
        <v>9</v>
      </c>
      <c r="I6" s="12" t="s">
        <v>220</v>
      </c>
    </row>
    <row r="7" ht="18" customHeight="1" spans="1:9">
      <c r="A7" s="7">
        <v>11</v>
      </c>
      <c r="B7" s="10" t="s">
        <v>222</v>
      </c>
      <c r="C7" s="10" t="s">
        <v>223</v>
      </c>
      <c r="D7" s="10" t="s">
        <v>8</v>
      </c>
      <c r="E7" s="14">
        <v>96</v>
      </c>
      <c r="F7" s="14">
        <v>20</v>
      </c>
      <c r="G7" s="14">
        <v>1920</v>
      </c>
      <c r="H7" s="10" t="s">
        <v>9</v>
      </c>
      <c r="I7" s="10" t="s">
        <v>224</v>
      </c>
    </row>
    <row r="8" ht="18" customHeight="1" spans="1:9">
      <c r="A8" s="7">
        <v>12</v>
      </c>
      <c r="B8" s="10" t="s">
        <v>222</v>
      </c>
      <c r="C8" s="10" t="s">
        <v>223</v>
      </c>
      <c r="D8" s="10" t="s">
        <v>8</v>
      </c>
      <c r="E8" s="15">
        <v>68</v>
      </c>
      <c r="F8" s="14">
        <v>12</v>
      </c>
      <c r="G8" s="14">
        <v>816</v>
      </c>
      <c r="H8" s="10" t="s">
        <v>200</v>
      </c>
      <c r="I8" s="10" t="s">
        <v>224</v>
      </c>
    </row>
    <row r="9" ht="18" customHeight="1" spans="1:9">
      <c r="A9" s="7">
        <v>13</v>
      </c>
      <c r="B9" s="10" t="s">
        <v>214</v>
      </c>
      <c r="C9" s="10" t="s">
        <v>223</v>
      </c>
      <c r="D9" s="10" t="s">
        <v>8</v>
      </c>
      <c r="E9" s="14">
        <v>34.6</v>
      </c>
      <c r="F9" s="14">
        <v>20</v>
      </c>
      <c r="G9" s="14">
        <v>692</v>
      </c>
      <c r="H9" s="10" t="s">
        <v>9</v>
      </c>
      <c r="I9" s="12" t="s">
        <v>225</v>
      </c>
    </row>
    <row r="10" ht="18" customHeight="1" spans="1:9">
      <c r="A10" s="7">
        <v>14</v>
      </c>
      <c r="B10" s="12" t="s">
        <v>214</v>
      </c>
      <c r="C10" s="9" t="s">
        <v>226</v>
      </c>
      <c r="D10" s="10" t="s">
        <v>227</v>
      </c>
      <c r="E10" s="15">
        <v>10</v>
      </c>
      <c r="F10" s="14">
        <v>20</v>
      </c>
      <c r="G10" s="14">
        <v>200</v>
      </c>
      <c r="H10" s="12" t="s">
        <v>9</v>
      </c>
      <c r="I10" s="12" t="s">
        <v>10</v>
      </c>
    </row>
    <row r="11" ht="18" customHeight="1" spans="1:9">
      <c r="A11" s="7">
        <v>15</v>
      </c>
      <c r="B11" s="12" t="s">
        <v>214</v>
      </c>
      <c r="C11" s="9" t="s">
        <v>228</v>
      </c>
      <c r="D11" s="10" t="s">
        <v>227</v>
      </c>
      <c r="E11" s="14">
        <v>512</v>
      </c>
      <c r="F11" s="14">
        <v>12</v>
      </c>
      <c r="G11" s="14">
        <v>6144</v>
      </c>
      <c r="H11" s="12" t="s">
        <v>200</v>
      </c>
      <c r="I11" s="12" t="s">
        <v>10</v>
      </c>
    </row>
    <row r="12" ht="18" customHeight="1" spans="1:9">
      <c r="A12" s="7">
        <v>16</v>
      </c>
      <c r="B12" s="12" t="s">
        <v>214</v>
      </c>
      <c r="C12" s="9" t="s">
        <v>229</v>
      </c>
      <c r="D12" s="16" t="s">
        <v>230</v>
      </c>
      <c r="E12" s="15">
        <v>104.5</v>
      </c>
      <c r="F12" s="14">
        <v>20</v>
      </c>
      <c r="G12" s="14">
        <v>2090</v>
      </c>
      <c r="H12" s="12" t="s">
        <v>9</v>
      </c>
      <c r="I12" s="12" t="s">
        <v>231</v>
      </c>
    </row>
    <row r="13" ht="18" customHeight="1" spans="1:9">
      <c r="A13" s="7">
        <v>17</v>
      </c>
      <c r="B13" s="17" t="s">
        <v>232</v>
      </c>
      <c r="C13" s="18" t="s">
        <v>233</v>
      </c>
      <c r="D13" s="19" t="s">
        <v>8</v>
      </c>
      <c r="E13" s="20">
        <v>104.6</v>
      </c>
      <c r="F13" s="13">
        <v>20</v>
      </c>
      <c r="G13" s="13">
        <f>E13*F13</f>
        <v>2092</v>
      </c>
      <c r="H13" s="21" t="s">
        <v>9</v>
      </c>
      <c r="I13" s="27" t="s">
        <v>234</v>
      </c>
    </row>
    <row r="14" ht="18" customHeight="1" spans="1:9">
      <c r="A14" s="7">
        <v>18</v>
      </c>
      <c r="B14" s="17" t="s">
        <v>232</v>
      </c>
      <c r="C14" s="18" t="s">
        <v>233</v>
      </c>
      <c r="D14" s="19" t="s">
        <v>235</v>
      </c>
      <c r="E14" s="13">
        <v>518</v>
      </c>
      <c r="F14" s="13">
        <v>12</v>
      </c>
      <c r="G14" s="13">
        <f>E14*F14</f>
        <v>6216</v>
      </c>
      <c r="H14" s="21" t="s">
        <v>200</v>
      </c>
      <c r="I14" s="27" t="s">
        <v>234</v>
      </c>
    </row>
    <row r="15" ht="18" customHeight="1" spans="1:9">
      <c r="A15" s="7">
        <v>19</v>
      </c>
      <c r="B15" s="12" t="s">
        <v>236</v>
      </c>
      <c r="C15" s="9" t="s">
        <v>237</v>
      </c>
      <c r="D15" s="10" t="s">
        <v>199</v>
      </c>
      <c r="E15" s="14">
        <v>9.9</v>
      </c>
      <c r="F15" s="14">
        <v>20</v>
      </c>
      <c r="G15" s="14">
        <v>198</v>
      </c>
      <c r="H15" s="12" t="s">
        <v>9</v>
      </c>
      <c r="I15" s="12" t="s">
        <v>238</v>
      </c>
    </row>
    <row r="16" ht="18" customHeight="1" spans="1:9">
      <c r="A16" s="7">
        <v>19</v>
      </c>
      <c r="B16" s="12" t="s">
        <v>236</v>
      </c>
      <c r="C16" s="9" t="s">
        <v>239</v>
      </c>
      <c r="D16" s="10" t="s">
        <v>199</v>
      </c>
      <c r="E16" s="14">
        <v>372</v>
      </c>
      <c r="F16" s="14">
        <v>12</v>
      </c>
      <c r="G16" s="14">
        <v>4464</v>
      </c>
      <c r="H16" s="12" t="s">
        <v>200</v>
      </c>
      <c r="I16" s="12" t="s">
        <v>238</v>
      </c>
    </row>
    <row r="17" ht="18" customHeight="1" spans="1:9">
      <c r="A17" s="7">
        <v>20</v>
      </c>
      <c r="B17" s="10" t="s">
        <v>240</v>
      </c>
      <c r="C17" s="10" t="s">
        <v>223</v>
      </c>
      <c r="D17" s="10" t="s">
        <v>8</v>
      </c>
      <c r="E17" s="14">
        <v>144</v>
      </c>
      <c r="F17" s="14">
        <v>20</v>
      </c>
      <c r="G17" s="14">
        <f>E17*20</f>
        <v>2880</v>
      </c>
      <c r="H17" s="10" t="s">
        <v>9</v>
      </c>
      <c r="I17" s="12" t="s">
        <v>241</v>
      </c>
    </row>
    <row r="18" ht="18" customHeight="1" spans="1:9">
      <c r="A18" s="7">
        <v>21</v>
      </c>
      <c r="B18" s="10" t="s">
        <v>240</v>
      </c>
      <c r="C18" s="10" t="s">
        <v>223</v>
      </c>
      <c r="D18" s="10" t="s">
        <v>8</v>
      </c>
      <c r="E18" s="15">
        <v>28</v>
      </c>
      <c r="F18" s="14">
        <v>20</v>
      </c>
      <c r="G18" s="14">
        <f>E18*20</f>
        <v>560</v>
      </c>
      <c r="H18" s="12" t="s">
        <v>9</v>
      </c>
      <c r="I18" s="12" t="s">
        <v>54</v>
      </c>
    </row>
    <row r="19" ht="18" customHeight="1" spans="1:9">
      <c r="A19" s="7">
        <v>22</v>
      </c>
      <c r="B19" s="12" t="s">
        <v>242</v>
      </c>
      <c r="C19" s="9" t="s">
        <v>243</v>
      </c>
      <c r="D19" s="10" t="s">
        <v>207</v>
      </c>
      <c r="E19" s="12">
        <v>132.4</v>
      </c>
      <c r="F19" s="14">
        <v>5</v>
      </c>
      <c r="G19" s="14">
        <f>E19*F19</f>
        <v>662</v>
      </c>
      <c r="H19" s="12" t="s">
        <v>200</v>
      </c>
      <c r="I19" s="12" t="s">
        <v>244</v>
      </c>
    </row>
    <row r="20" ht="18" customHeight="1" spans="1:9">
      <c r="A20" s="7">
        <v>23</v>
      </c>
      <c r="B20" s="12" t="s">
        <v>245</v>
      </c>
      <c r="C20" s="9" t="s">
        <v>246</v>
      </c>
      <c r="D20" s="10" t="s">
        <v>208</v>
      </c>
      <c r="E20" s="15">
        <v>145.5</v>
      </c>
      <c r="F20" s="14">
        <v>5</v>
      </c>
      <c r="G20" s="14">
        <f>E20*5</f>
        <v>727.5</v>
      </c>
      <c r="H20" s="12" t="s">
        <v>200</v>
      </c>
      <c r="I20" s="12" t="s">
        <v>247</v>
      </c>
    </row>
    <row r="21" ht="18" customHeight="1" spans="1:9">
      <c r="A21" s="7" t="s">
        <v>194</v>
      </c>
      <c r="B21" s="22"/>
      <c r="C21" s="22"/>
      <c r="D21" s="22"/>
      <c r="E21" s="15">
        <f>SUM(E3:E20)</f>
        <v>3123.1</v>
      </c>
      <c r="F21" s="15"/>
      <c r="G21" s="15">
        <f>SUM(G3:G20)</f>
        <v>42224.7</v>
      </c>
      <c r="H21" s="7"/>
      <c r="I21" s="6"/>
    </row>
    <row r="22" s="1" customFormat="1" ht="54.95" customHeight="1" spans="1:9">
      <c r="A22" s="23" t="s">
        <v>248</v>
      </c>
      <c r="B22" s="24"/>
      <c r="C22" s="24"/>
      <c r="D22" s="24"/>
      <c r="E22" s="24"/>
      <c r="F22" s="24"/>
      <c r="G22" s="24"/>
      <c r="H22" s="24"/>
      <c r="I22" s="28"/>
    </row>
    <row r="23" s="2" customFormat="1" ht="14.25" spans="1:9">
      <c r="A23" s="25"/>
      <c r="B23" s="3"/>
      <c r="C23" s="3"/>
      <c r="D23" s="3"/>
      <c r="E23" s="3"/>
      <c r="F23" s="3"/>
      <c r="G23" s="3"/>
      <c r="H23" s="3"/>
      <c r="I23" s="3"/>
    </row>
    <row r="24" s="2" customFormat="1" ht="14.25" spans="1:9">
      <c r="A24" s="3"/>
      <c r="B24" s="3"/>
      <c r="C24" s="3"/>
      <c r="D24" s="3"/>
      <c r="E24" s="3"/>
      <c r="F24" s="3"/>
      <c r="G24" s="3"/>
      <c r="H24" s="3"/>
      <c r="I24" s="3"/>
    </row>
    <row r="25" s="2" customFormat="1" ht="14.25" spans="1:9">
      <c r="A25" s="3"/>
      <c r="B25" s="3"/>
      <c r="C25" s="3"/>
      <c r="D25" s="3"/>
      <c r="E25" s="3"/>
      <c r="F25" s="3"/>
      <c r="G25" s="3"/>
      <c r="H25" s="3"/>
      <c r="I25" s="3"/>
    </row>
    <row r="26" s="2" customFormat="1" ht="14.25" spans="1:9">
      <c r="A26" s="3"/>
      <c r="B26" s="3"/>
      <c r="C26" s="3"/>
      <c r="D26" s="3"/>
      <c r="E26" s="3"/>
      <c r="F26" s="3"/>
      <c r="G26" s="3"/>
      <c r="H26" s="3"/>
      <c r="I26" s="3"/>
    </row>
    <row r="27" s="2" customFormat="1" ht="14.25" spans="1:9">
      <c r="A27" s="3"/>
      <c r="B27" s="3"/>
      <c r="C27" s="3"/>
      <c r="D27" s="3"/>
      <c r="E27" s="3"/>
      <c r="F27" s="3"/>
      <c r="G27" s="3"/>
      <c r="H27" s="3"/>
      <c r="I27" s="3"/>
    </row>
    <row r="28" s="2" customFormat="1" ht="14.25" spans="1:10">
      <c r="A28" s="3"/>
      <c r="B28" s="3"/>
      <c r="C28" s="3"/>
      <c r="D28" s="3"/>
      <c r="E28" s="3"/>
      <c r="F28" s="3"/>
      <c r="G28" s="3"/>
      <c r="H28" s="3"/>
      <c r="I28" s="3"/>
      <c r="J28" s="3"/>
    </row>
    <row r="29" s="2" customFormat="1" ht="14.25" spans="1:9">
      <c r="A29" s="3"/>
      <c r="B29" s="3"/>
      <c r="C29" s="3"/>
      <c r="D29" s="3"/>
      <c r="E29" s="3"/>
      <c r="F29" s="3"/>
      <c r="G29" s="3"/>
      <c r="H29" s="3"/>
      <c r="I29" s="3"/>
    </row>
    <row r="30" s="2" customFormat="1" ht="14.25" spans="1:10">
      <c r="A30" s="3"/>
      <c r="B30" s="3"/>
      <c r="C30" s="3"/>
      <c r="D30" s="3"/>
      <c r="E30" s="3"/>
      <c r="F30" s="3"/>
      <c r="G30" s="3"/>
      <c r="H30" s="3"/>
      <c r="I30" s="3"/>
      <c r="J30" s="3"/>
    </row>
  </sheetData>
  <autoFilter ref="A1:G35">
    <extLst/>
  </autoFilter>
  <mergeCells count="2">
    <mergeCell ref="A1:I1"/>
    <mergeCell ref="A22:I22"/>
  </mergeCells>
  <pageMargins left="0.75" right="0.75" top="1" bottom="1" header="0.5" footer="0.5"/>
  <pageSetup paperSize="9" scale="91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小农户</vt:lpstr>
      <vt:lpstr>规模户</vt:lpstr>
      <vt:lpstr>服务组织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尊1414923004</cp:lastModifiedBy>
  <dcterms:created xsi:type="dcterms:W3CDTF">2023-05-12T11:15:00Z</dcterms:created>
  <cp:lastPrinted>2024-06-12T02:26:00Z</cp:lastPrinted>
  <dcterms:modified xsi:type="dcterms:W3CDTF">2024-07-29T01:50:40Z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AF5CBF8C938E4837B9D6451E31E40516</vt:lpwstr>
  </property>
  <property fmtid="{D5CDD505-2E9C-101B-9397-08002B2CF9AE}" pid="3" name="KSOProductBuildVer">
    <vt:lpwstr>2052-12.1.0.16929</vt:lpwstr>
  </property>
</Properties>
</file>