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审批表" sheetId="2" r:id="rId2"/>
    <sheet name="Sheet3" sheetId="3" r:id="rId3"/>
  </sheets>
  <definedNames>
    <definedName name="_xlnm._FilterDatabase" localSheetId="0" hidden="1">Sheet1!$A$3:$P$393</definedName>
    <definedName name="_xlnm.Print_Area" localSheetId="0">Sheet1!$A$1:$P$393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<sst xmlns="http://schemas.openxmlformats.org/spreadsheetml/2006/main" count="1201" uniqueCount="422">
  <si>
    <t>2025年青阳县社会保险补贴人员公示（第二批）</t>
  </si>
  <si>
    <t>单位：青阳县公共就业和人才服务中心</t>
  </si>
  <si>
    <t>时间：2026年3月5日</t>
  </si>
  <si>
    <t>序号</t>
  </si>
  <si>
    <t>姓名</t>
  </si>
  <si>
    <t>性别</t>
  </si>
  <si>
    <t>是否
低保</t>
  </si>
  <si>
    <t>养老补贴时间</t>
  </si>
  <si>
    <t>养老补贴月数</t>
  </si>
  <si>
    <t>养老补贴标准</t>
  </si>
  <si>
    <t>医疗补贴时间</t>
  </si>
  <si>
    <t>医疗补贴月数</t>
  </si>
  <si>
    <t>医疗补贴标准</t>
  </si>
  <si>
    <t>养老补贴金额</t>
  </si>
  <si>
    <t>医疗补贴金额</t>
  </si>
  <si>
    <t>补贴金额合计（元）</t>
  </si>
  <si>
    <t>备注</t>
  </si>
  <si>
    <t>王志萍</t>
  </si>
  <si>
    <t>女</t>
  </si>
  <si>
    <t>否</t>
  </si>
  <si>
    <t>黄霞</t>
  </si>
  <si>
    <t>兰红</t>
  </si>
  <si>
    <t>冯青</t>
  </si>
  <si>
    <t>梅国华</t>
  </si>
  <si>
    <t>男</t>
  </si>
  <si>
    <t>陈双学</t>
  </si>
  <si>
    <t>陈立群</t>
  </si>
  <si>
    <t>邹翠凤</t>
  </si>
  <si>
    <t>刘兵</t>
  </si>
  <si>
    <t>吴红英</t>
  </si>
  <si>
    <t>张丽霞</t>
  </si>
  <si>
    <t>陆翠兰</t>
  </si>
  <si>
    <t>盛红</t>
  </si>
  <si>
    <t>罗兰英</t>
  </si>
  <si>
    <t>江翔</t>
  </si>
  <si>
    <t>杨锦月</t>
  </si>
  <si>
    <t>刘太山</t>
  </si>
  <si>
    <t>查全杰</t>
  </si>
  <si>
    <t>朱慧</t>
  </si>
  <si>
    <t>王圣云</t>
  </si>
  <si>
    <t>沈银娣</t>
  </si>
  <si>
    <t>陶爱兰</t>
  </si>
  <si>
    <t>谢远强</t>
  </si>
  <si>
    <t>潘祥胜</t>
  </si>
  <si>
    <t>徐文红</t>
  </si>
  <si>
    <t>方芳</t>
  </si>
  <si>
    <t>江美英</t>
  </si>
  <si>
    <t>吴爱枝</t>
  </si>
  <si>
    <t>曹黎琴</t>
  </si>
  <si>
    <t>孙夏芳</t>
  </si>
  <si>
    <t>汪国成</t>
  </si>
  <si>
    <t>沈敏霞</t>
  </si>
  <si>
    <t>陈华芳</t>
  </si>
  <si>
    <t>邱华云</t>
  </si>
  <si>
    <t>刘来娣</t>
  </si>
  <si>
    <t>陈秀玲</t>
  </si>
  <si>
    <t>李香玲</t>
  </si>
  <si>
    <t>方凤英</t>
  </si>
  <si>
    <t>何有芳</t>
  </si>
  <si>
    <t>柏常荣</t>
  </si>
  <si>
    <t>丁宏霞</t>
  </si>
  <si>
    <t>钱正燕</t>
  </si>
  <si>
    <t>沈敏慧</t>
  </si>
  <si>
    <t>陆秀珍</t>
  </si>
  <si>
    <t>吴珍宝</t>
  </si>
  <si>
    <t>江志芳</t>
  </si>
  <si>
    <t>桂秀英</t>
  </si>
  <si>
    <t>方年四</t>
  </si>
  <si>
    <t>吴丽</t>
  </si>
  <si>
    <t>李春梅</t>
  </si>
  <si>
    <t>王华</t>
  </si>
  <si>
    <t>汪玉珍</t>
  </si>
  <si>
    <t>刘妹宝</t>
  </si>
  <si>
    <t>余海燕</t>
  </si>
  <si>
    <t>李敏</t>
  </si>
  <si>
    <t>陶春梅</t>
  </si>
  <si>
    <t>张琳</t>
  </si>
  <si>
    <t>刘丽君</t>
  </si>
  <si>
    <t>王红霞</t>
  </si>
  <si>
    <t>余秀平</t>
  </si>
  <si>
    <t>谭彩霞</t>
  </si>
  <si>
    <t>曹咏梅</t>
  </si>
  <si>
    <t>胡珊珊</t>
  </si>
  <si>
    <t>王芬芳</t>
  </si>
  <si>
    <t>胡梦丽</t>
  </si>
  <si>
    <t>汪霞</t>
  </si>
  <si>
    <t>沈文静</t>
  </si>
  <si>
    <t>王秀娣</t>
  </si>
  <si>
    <t>宁燕</t>
  </si>
  <si>
    <t>宁莺</t>
  </si>
  <si>
    <t>方绪生</t>
  </si>
  <si>
    <t>谢庆</t>
  </si>
  <si>
    <t>罗其明</t>
  </si>
  <si>
    <t>李善祥</t>
  </si>
  <si>
    <t>伍秀珍</t>
  </si>
  <si>
    <t>苏德红</t>
  </si>
  <si>
    <t>杨五四</t>
  </si>
  <si>
    <t>颜凤云</t>
  </si>
  <si>
    <t>汪平</t>
  </si>
  <si>
    <t>刘丽荣</t>
  </si>
  <si>
    <t>章清华</t>
  </si>
  <si>
    <t>王建平</t>
  </si>
  <si>
    <t>程年宏</t>
  </si>
  <si>
    <t>王琴</t>
  </si>
  <si>
    <t>韩海燕</t>
  </si>
  <si>
    <t>江春霞</t>
  </si>
  <si>
    <t>周正虎</t>
  </si>
  <si>
    <t>王桂霞</t>
  </si>
  <si>
    <t>王廷</t>
  </si>
  <si>
    <t>刘桂莲</t>
  </si>
  <si>
    <t>钱德如</t>
  </si>
  <si>
    <t>李文珍</t>
  </si>
  <si>
    <t>陈学芳</t>
  </si>
  <si>
    <t>张翠芳</t>
  </si>
  <si>
    <t>江华</t>
  </si>
  <si>
    <t>查霁云</t>
  </si>
  <si>
    <t>洪秀珍</t>
  </si>
  <si>
    <t>查爱红</t>
  </si>
  <si>
    <t>周胜利</t>
  </si>
  <si>
    <t>丁翠红</t>
  </si>
  <si>
    <t>陈美玉</t>
  </si>
  <si>
    <t>陈海燕</t>
  </si>
  <si>
    <t>邵彩琴</t>
  </si>
  <si>
    <t>黄保华</t>
  </si>
  <si>
    <t>李爱霞</t>
  </si>
  <si>
    <t>叶仙茶</t>
  </si>
  <si>
    <t>程雄</t>
  </si>
  <si>
    <t>王贤流</t>
  </si>
  <si>
    <t>丁金枝</t>
  </si>
  <si>
    <t>谢红霞</t>
  </si>
  <si>
    <t>吴礼辉</t>
  </si>
  <si>
    <t>谢振林</t>
  </si>
  <si>
    <t>李前进</t>
  </si>
  <si>
    <t>张菊英</t>
  </si>
  <si>
    <t>高春霞</t>
  </si>
  <si>
    <t>牛腊荣</t>
  </si>
  <si>
    <t>盛国霞</t>
  </si>
  <si>
    <t>周文平</t>
  </si>
  <si>
    <t>潘广林</t>
  </si>
  <si>
    <t>龚彩萍</t>
  </si>
  <si>
    <t>杨兵</t>
  </si>
  <si>
    <t>汤小凤</t>
  </si>
  <si>
    <t>汪翠云</t>
  </si>
  <si>
    <t>姚红</t>
  </si>
  <si>
    <t>尹昌娥</t>
  </si>
  <si>
    <t>何永</t>
  </si>
  <si>
    <t>杨宾</t>
  </si>
  <si>
    <t>高青萍</t>
  </si>
  <si>
    <t>苏利霞</t>
  </si>
  <si>
    <t>周云</t>
  </si>
  <si>
    <t>葛荣华</t>
  </si>
  <si>
    <t>徐韶华</t>
  </si>
  <si>
    <t>丁美荣</t>
  </si>
  <si>
    <t>王红翠</t>
  </si>
  <si>
    <t>张礼平</t>
  </si>
  <si>
    <t>杨贤武</t>
  </si>
  <si>
    <t>开金霞</t>
  </si>
  <si>
    <t>张越</t>
  </si>
  <si>
    <t>何芳</t>
  </si>
  <si>
    <t>孙红梅</t>
  </si>
  <si>
    <t>王海英</t>
  </si>
  <si>
    <t>芮小青</t>
  </si>
  <si>
    <t>鲍玲琍</t>
  </si>
  <si>
    <t>许月娥</t>
  </si>
  <si>
    <t>朱中琴</t>
  </si>
  <si>
    <t>杜薇</t>
  </si>
  <si>
    <t>章兵</t>
  </si>
  <si>
    <t>江九妹</t>
  </si>
  <si>
    <t>周雪慧</t>
  </si>
  <si>
    <t>王宏霞</t>
  </si>
  <si>
    <t>王琼</t>
  </si>
  <si>
    <t>林芝</t>
  </si>
  <si>
    <t>董玉香</t>
  </si>
  <si>
    <t>徐英姿</t>
  </si>
  <si>
    <t>何燕</t>
  </si>
  <si>
    <t>郑保华</t>
  </si>
  <si>
    <t>董素霞</t>
  </si>
  <si>
    <t>盛玉梅</t>
  </si>
  <si>
    <t>吴建军</t>
  </si>
  <si>
    <t>圣国平</t>
  </si>
  <si>
    <t>钱妮君</t>
  </si>
  <si>
    <t>吴夏玲</t>
  </si>
  <si>
    <t>朱先青</t>
  </si>
  <si>
    <t>朱康平</t>
  </si>
  <si>
    <t>梅银枝</t>
  </si>
  <si>
    <t>吴明福</t>
  </si>
  <si>
    <t>江春芳</t>
  </si>
  <si>
    <t>王翠红</t>
  </si>
  <si>
    <t>方婕</t>
  </si>
  <si>
    <t>胡培山</t>
  </si>
  <si>
    <t>符娟</t>
  </si>
  <si>
    <t>孙淑平</t>
  </si>
  <si>
    <t>陈法亲</t>
  </si>
  <si>
    <t>陈海霞</t>
  </si>
  <si>
    <t>汤海燕</t>
  </si>
  <si>
    <t>朱丽华</t>
  </si>
  <si>
    <t>林云飞</t>
  </si>
  <si>
    <t>张莉琴</t>
  </si>
  <si>
    <t>储葆珍</t>
  </si>
  <si>
    <t>吴纯慧</t>
  </si>
  <si>
    <t>柯友娣</t>
  </si>
  <si>
    <t>温红秀</t>
  </si>
  <si>
    <t>俞秀玲</t>
  </si>
  <si>
    <t>汪萍</t>
  </si>
  <si>
    <t>姜景芳</t>
  </si>
  <si>
    <t>吴凤琴</t>
  </si>
  <si>
    <t>徐佩红</t>
  </si>
  <si>
    <t>储德安</t>
  </si>
  <si>
    <t>孙雪红</t>
  </si>
  <si>
    <t>罗丽霞</t>
  </si>
  <si>
    <t>吴秀琴</t>
  </si>
  <si>
    <t>徐月凤</t>
  </si>
  <si>
    <t>徐小红</t>
  </si>
  <si>
    <t>黄艺</t>
  </si>
  <si>
    <t>何军</t>
  </si>
  <si>
    <t>是</t>
  </si>
  <si>
    <t>郑国平</t>
  </si>
  <si>
    <t>王建华</t>
  </si>
  <si>
    <t>赵顺丽</t>
  </si>
  <si>
    <t>甘秀霞</t>
  </si>
  <si>
    <t>姜凤霞</t>
  </si>
  <si>
    <t>邓保连</t>
  </si>
  <si>
    <t>苏爱珍</t>
  </si>
  <si>
    <t>孙永洁</t>
  </si>
  <si>
    <t>龙春梅</t>
  </si>
  <si>
    <t>邢翠琴</t>
  </si>
  <si>
    <t>孙秋芳</t>
  </si>
  <si>
    <t>喻金萍</t>
  </si>
  <si>
    <t>陆红英</t>
  </si>
  <si>
    <t>王学英</t>
  </si>
  <si>
    <t>王翠荣</t>
  </si>
  <si>
    <t>陈贤珍</t>
  </si>
  <si>
    <t>王红</t>
  </si>
  <si>
    <t>钱学宁</t>
  </si>
  <si>
    <t>刘照霞</t>
  </si>
  <si>
    <t>吴永丽</t>
  </si>
  <si>
    <t>胡春蕾</t>
  </si>
  <si>
    <t>钱立新</t>
  </si>
  <si>
    <t>汪学军</t>
  </si>
  <si>
    <t>王普贵</t>
  </si>
  <si>
    <t>窦玉腊</t>
  </si>
  <si>
    <t>杨小根</t>
  </si>
  <si>
    <t>施红梅</t>
  </si>
  <si>
    <t>马素英</t>
  </si>
  <si>
    <t>许国荣</t>
  </si>
  <si>
    <t>蔡卫明</t>
  </si>
  <si>
    <t>宋满荣</t>
  </si>
  <si>
    <t>蔡欢庆</t>
  </si>
  <si>
    <t>王丽</t>
  </si>
  <si>
    <t>柏静</t>
  </si>
  <si>
    <t>吴彩霞</t>
  </si>
  <si>
    <t>王翠花</t>
  </si>
  <si>
    <t>李有妹</t>
  </si>
  <si>
    <t>周荣花</t>
  </si>
  <si>
    <t>张红丽</t>
  </si>
  <si>
    <t>程凤琴</t>
  </si>
  <si>
    <t>汪清静</t>
  </si>
  <si>
    <t>陈娟</t>
  </si>
  <si>
    <t>吴多云</t>
  </si>
  <si>
    <t>张文君</t>
  </si>
  <si>
    <t>钱秀</t>
  </si>
  <si>
    <t>周月云</t>
  </si>
  <si>
    <t>刘艾云</t>
  </si>
  <si>
    <t>陈青华</t>
  </si>
  <si>
    <t>陆春霞</t>
  </si>
  <si>
    <t>徐爱明</t>
  </si>
  <si>
    <t>江筱平</t>
  </si>
  <si>
    <t>王婷</t>
  </si>
  <si>
    <t>王畅</t>
  </si>
  <si>
    <t>钱志发</t>
  </si>
  <si>
    <t>刘春霞</t>
  </si>
  <si>
    <t>刘春芳</t>
  </si>
  <si>
    <t>魏志德</t>
  </si>
  <si>
    <t>王锋</t>
  </si>
  <si>
    <t>牛满子</t>
  </si>
  <si>
    <t>王艳</t>
  </si>
  <si>
    <t>汪琴</t>
  </si>
  <si>
    <t>章代娣</t>
  </si>
  <si>
    <t>高宝胜</t>
  </si>
  <si>
    <t>程迎春</t>
  </si>
  <si>
    <t>朱秀梅</t>
  </si>
  <si>
    <t>何必胜</t>
  </si>
  <si>
    <t>吴光中</t>
  </si>
  <si>
    <t>赵凌霞</t>
  </si>
  <si>
    <t>施宝青</t>
  </si>
  <si>
    <t>钟爱凤</t>
  </si>
  <si>
    <t>杨玉梅</t>
  </si>
  <si>
    <t>曹翠云</t>
  </si>
  <si>
    <t>汪习萍</t>
  </si>
  <si>
    <t>何美英</t>
  </si>
  <si>
    <t>陈晓玲</t>
  </si>
  <si>
    <t>丁会</t>
  </si>
  <si>
    <t>高萍</t>
  </si>
  <si>
    <t>许有兰</t>
  </si>
  <si>
    <t>洪珍</t>
  </si>
  <si>
    <t>李文明</t>
  </si>
  <si>
    <t>张志霞</t>
  </si>
  <si>
    <t>胡征文</t>
  </si>
  <si>
    <t>张小芳</t>
  </si>
  <si>
    <t>沈枣红</t>
  </si>
  <si>
    <t>张秀平</t>
  </si>
  <si>
    <t>李荣会</t>
  </si>
  <si>
    <t>余志英</t>
  </si>
  <si>
    <t>汪陈</t>
  </si>
  <si>
    <t>沈丽锦</t>
  </si>
  <si>
    <t>刘祥凤</t>
  </si>
  <si>
    <t>华凤兰</t>
  </si>
  <si>
    <t>张宏英</t>
  </si>
  <si>
    <t>吴红伟</t>
  </si>
  <si>
    <t>何建平</t>
  </si>
  <si>
    <t>胡凤英</t>
  </si>
  <si>
    <t>谢桂芳</t>
  </si>
  <si>
    <t>苏德明</t>
  </si>
  <si>
    <t>周蓉</t>
  </si>
  <si>
    <t>王富松</t>
  </si>
  <si>
    <t>罗丽敏</t>
  </si>
  <si>
    <t>王静</t>
  </si>
  <si>
    <t>何静</t>
  </si>
  <si>
    <t>沈少华</t>
  </si>
  <si>
    <t>王霞</t>
  </si>
  <si>
    <t>王建兵</t>
  </si>
  <si>
    <t>孙巧</t>
  </si>
  <si>
    <t>黄明生</t>
  </si>
  <si>
    <t>项小琴</t>
  </si>
  <si>
    <t>孙银霞</t>
  </si>
  <si>
    <t>钱萍</t>
  </si>
  <si>
    <t>汤月花</t>
  </si>
  <si>
    <t>董媚</t>
  </si>
  <si>
    <t>曹国云</t>
  </si>
  <si>
    <t>钱立芬</t>
  </si>
  <si>
    <t>许明萍</t>
  </si>
  <si>
    <t>余四平</t>
  </si>
  <si>
    <t>徐桂芳</t>
  </si>
  <si>
    <t>丁琳</t>
  </si>
  <si>
    <t>刘东红</t>
  </si>
  <si>
    <t>张士付</t>
  </si>
  <si>
    <t>徐翠秀</t>
  </si>
  <si>
    <t>査新征</t>
  </si>
  <si>
    <t>李灵灵</t>
  </si>
  <si>
    <t>裴彩云</t>
  </si>
  <si>
    <t>汪芳</t>
  </si>
  <si>
    <t>赵银平</t>
  </si>
  <si>
    <t>王保东</t>
  </si>
  <si>
    <t>汪银辉</t>
  </si>
  <si>
    <t>王爱平</t>
  </si>
  <si>
    <t>钱宝珍</t>
  </si>
  <si>
    <t>洪英花</t>
  </si>
  <si>
    <t>江虹</t>
  </si>
  <si>
    <t>光玉梅</t>
  </si>
  <si>
    <t>朱芳莲</t>
  </si>
  <si>
    <t>徐文超</t>
  </si>
  <si>
    <t>徐迎秀</t>
  </si>
  <si>
    <t>周菁华</t>
  </si>
  <si>
    <t>张长胜</t>
  </si>
  <si>
    <t>袁卫琴</t>
  </si>
  <si>
    <t>张清</t>
  </si>
  <si>
    <t>潘玲芳</t>
  </si>
  <si>
    <t>许香代</t>
  </si>
  <si>
    <t>李珍</t>
  </si>
  <si>
    <t>张翠霞</t>
  </si>
  <si>
    <t>潘祥明</t>
  </si>
  <si>
    <t>吴世祥</t>
  </si>
  <si>
    <t>宁月青</t>
  </si>
  <si>
    <t>宋庆和</t>
  </si>
  <si>
    <t>杨卫夕</t>
  </si>
  <si>
    <t>江小凤</t>
  </si>
  <si>
    <t>舒仲云</t>
  </si>
  <si>
    <t>范霞</t>
  </si>
  <si>
    <t xml:space="preserve">周丽华 </t>
  </si>
  <si>
    <t>高佩玉</t>
  </si>
  <si>
    <t>胡广大</t>
  </si>
  <si>
    <t>李志霞</t>
  </si>
  <si>
    <t>陈明</t>
  </si>
  <si>
    <t>朱小霞</t>
  </si>
  <si>
    <t>章秀华</t>
  </si>
  <si>
    <t>金丽</t>
  </si>
  <si>
    <t>谢银姣</t>
  </si>
  <si>
    <t>张宝根</t>
  </si>
  <si>
    <t>沈菲菲</t>
  </si>
  <si>
    <t>刘明凤</t>
  </si>
  <si>
    <t>汪幸福</t>
  </si>
  <si>
    <t>杨秀花</t>
  </si>
  <si>
    <t>吴小英</t>
  </si>
  <si>
    <t>张翠红</t>
  </si>
  <si>
    <t>陶桂凤</t>
  </si>
  <si>
    <t>戴美英</t>
  </si>
  <si>
    <t>冯君琼</t>
  </si>
  <si>
    <t>胡海娣</t>
  </si>
  <si>
    <t>伍翠霞</t>
  </si>
  <si>
    <t>陶翠芳</t>
  </si>
  <si>
    <t>王贵芳</t>
  </si>
  <si>
    <t>宁学华</t>
  </si>
  <si>
    <t>吴成女</t>
  </si>
  <si>
    <t>李登荣</t>
  </si>
  <si>
    <t>江保国</t>
  </si>
  <si>
    <t>刘宝珍</t>
  </si>
  <si>
    <t>周峰</t>
  </si>
  <si>
    <t>陈芳</t>
  </si>
  <si>
    <t>黄桂英</t>
  </si>
  <si>
    <t>吴荣</t>
  </si>
  <si>
    <t>汪群芳</t>
  </si>
  <si>
    <t>张兴卫</t>
  </si>
  <si>
    <t xml:space="preserve"> 毛彩香</t>
  </si>
  <si>
    <t>朱牡丹</t>
  </si>
  <si>
    <t>翟敏</t>
  </si>
  <si>
    <t>合  计</t>
  </si>
  <si>
    <r>
      <t xml:space="preserve">                                                                                                 合计人民币大写（</t>
    </r>
    <r>
      <rPr>
        <b/>
        <sz val="11"/>
        <color rgb="FF000000"/>
        <rFont val="Arial"/>
        <charset val="134"/>
      </rPr>
      <t>¥</t>
    </r>
    <r>
      <rPr>
        <b/>
        <sz val="11"/>
        <color rgb="FF000000"/>
        <rFont val="宋体"/>
        <charset val="134"/>
      </rPr>
      <t>）：壹佰壹拾玖万陆仟叁佰五拾元整。</t>
    </r>
  </si>
  <si>
    <t>公示时间：2026年3月5日-3月11日；监督举报电话：0566-5025251</t>
  </si>
  <si>
    <t>2025年社会保险补贴审批表（第二批）</t>
  </si>
  <si>
    <t>2026年3月13日   单位：人、元</t>
  </si>
  <si>
    <t>2025年享受养老保险
补贴（元）</t>
  </si>
  <si>
    <t>2025年享受医疗保险补贴（元）</t>
  </si>
  <si>
    <t>合计</t>
  </si>
  <si>
    <t>备  注</t>
  </si>
  <si>
    <t>人 员 类 别</t>
  </si>
  <si>
    <t>人  数</t>
  </si>
  <si>
    <t>补 贴 金 额</t>
  </si>
  <si>
    <t>享受补贴期限未满人员</t>
  </si>
  <si>
    <t>其中，低保对象</t>
  </si>
  <si>
    <r>
      <rPr>
        <b/>
        <sz val="11"/>
        <rFont val="宋体"/>
        <charset val="134"/>
      </rPr>
      <t xml:space="preserve">                                                     合计人民币大写（</t>
    </r>
    <r>
      <rPr>
        <b/>
        <sz val="11"/>
        <rFont val="Arial"/>
        <charset val="134"/>
      </rPr>
      <t>¥</t>
    </r>
    <r>
      <rPr>
        <b/>
        <sz val="11"/>
        <rFont val="宋体"/>
        <charset val="134"/>
      </rPr>
      <t>）：壹佰壹拾玖万陆仟叁佰五拾元整。</t>
    </r>
  </si>
  <si>
    <t>附件：2025年青阳县社会保险补贴人员拨付审批表</t>
  </si>
  <si>
    <t xml:space="preserve">经办人：                     审核人：                         审批人：
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</si>
</sst>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</numFmts>
  <fonts count="37">
    <font>
      <sz val="11"/>
      <color theme="1"/>
      <name val="宋体"/>
      <charset val="134"/>
      <scheme val="minor"/>
    </font>
    <font>
      <b/>
      <sz val="22"/>
      <name val="楷体_GB2312"/>
      <charset val="134"/>
    </font>
    <font>
      <sz val="14"/>
      <name val="宋体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000000"/>
      <name val="Arial"/>
      <charset val="134"/>
    </font>
    <font>
      <b/>
      <sz val="1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6" borderId="15" applyNumberFormat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31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57" fontId="2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2" borderId="0" xfId="0" applyFill="1">
      <alignment vertical="center"/>
    </xf>
    <xf numFmtId="0" fontId="0" fillId="2" borderId="1" xfId="0" applyFont="1" applyFill="1" applyBorder="1">
      <alignment vertical="center"/>
    </xf>
    <xf numFmtId="0" fontId="8" fillId="2" borderId="1" xfId="0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3" fillId="2" borderId="1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394"/>
  <sheetViews>
    <sheetView tabSelected="1" zoomScale="115" zoomScaleNormal="115" workbookViewId="0">
      <selection activeCell="S12" sqref="S12"/>
    </sheetView>
  </sheetViews>
  <sheetFormatPr defaultColWidth="9" defaultRowHeight="13.5"/>
  <cols>
    <col min="1" max="1" width="4.825" style="25" customWidth="1"/>
    <col min="2" max="2" width="8.35" style="26" customWidth="1"/>
    <col min="3" max="3" width="4.64166666666667" style="26" customWidth="1"/>
    <col min="4" max="4" width="5.875" style="26" customWidth="1"/>
    <col min="5" max="5" width="9.25" style="27" customWidth="1"/>
    <col min="6" max="6" width="9.125" style="27" customWidth="1"/>
    <col min="7" max="7" width="7.375" style="26" customWidth="1"/>
    <col min="8" max="8" width="7.85" style="26" customWidth="1"/>
    <col min="9" max="9" width="7.41666666666667" customWidth="1"/>
    <col min="10" max="10" width="8.53333333333333" customWidth="1"/>
    <col min="11" max="11" width="7.83333333333333" customWidth="1"/>
    <col min="12" max="14" width="7.06666666666667" customWidth="1"/>
    <col min="15" max="15" width="8.5" customWidth="1"/>
    <col min="16" max="16" width="7.625" customWidth="1"/>
  </cols>
  <sheetData>
    <row r="1" ht="47" customHeight="1" spans="1:28">
      <c r="A1" s="28" t="s">
        <v>0</v>
      </c>
      <c r="B1" s="28"/>
      <c r="C1" s="28"/>
      <c r="D1" s="28"/>
      <c r="E1" s="29"/>
      <c r="F1" s="29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customFormat="1" ht="16" customHeight="1" spans="1:28">
      <c r="A2" s="30" t="s">
        <v>1</v>
      </c>
      <c r="B2" s="30"/>
      <c r="C2" s="30"/>
      <c r="D2" s="28"/>
      <c r="E2" s="29"/>
      <c r="F2" s="29"/>
      <c r="G2" s="28"/>
      <c r="H2" s="28"/>
      <c r="I2" s="28"/>
      <c r="J2" s="28"/>
      <c r="K2" s="28"/>
      <c r="L2" s="30" t="s">
        <v>2</v>
      </c>
      <c r="M2" s="30"/>
      <c r="N2" s="30"/>
      <c r="O2" s="30"/>
      <c r="P2" s="30"/>
    </row>
    <row r="3" s="20" customFormat="1" ht="29" customHeight="1" spans="1:28">
      <c r="A3" s="31" t="s">
        <v>3</v>
      </c>
      <c r="B3" s="31" t="s">
        <v>4</v>
      </c>
      <c r="C3" s="31" t="s">
        <v>5</v>
      </c>
      <c r="D3" s="31" t="s">
        <v>6</v>
      </c>
      <c r="E3" s="32" t="s">
        <v>7</v>
      </c>
      <c r="F3" s="33"/>
      <c r="G3" s="31" t="s">
        <v>8</v>
      </c>
      <c r="H3" s="31" t="s">
        <v>9</v>
      </c>
      <c r="I3" s="34" t="s">
        <v>10</v>
      </c>
      <c r="J3" s="35"/>
      <c r="K3" s="31" t="s">
        <v>11</v>
      </c>
      <c r="L3" s="31" t="s">
        <v>12</v>
      </c>
      <c r="M3" s="31" t="s">
        <v>13</v>
      </c>
      <c r="N3" s="31" t="s">
        <v>14</v>
      </c>
      <c r="O3" s="31" t="s">
        <v>15</v>
      </c>
      <c r="P3" s="31" t="s">
        <v>16</v>
      </c>
      <c r="Q3"/>
      <c r="R3"/>
      <c r="S3"/>
      <c r="T3"/>
      <c r="U3"/>
      <c r="V3"/>
      <c r="W3"/>
      <c r="X3"/>
      <c r="Y3"/>
      <c r="Z3"/>
      <c r="AA3"/>
      <c r="AB3"/>
    </row>
    <row r="4" s="21" customFormat="1" spans="1:28">
      <c r="A4" s="36">
        <v>1</v>
      </c>
      <c r="B4" s="37" t="s">
        <v>17</v>
      </c>
      <c r="C4" s="37" t="s">
        <v>18</v>
      </c>
      <c r="D4" s="37" t="s">
        <v>19</v>
      </c>
      <c r="E4" s="38">
        <v>202510</v>
      </c>
      <c r="F4" s="38">
        <v>202512</v>
      </c>
      <c r="G4" s="37">
        <v>3</v>
      </c>
      <c r="H4" s="37">
        <v>350</v>
      </c>
      <c r="I4" s="37"/>
      <c r="J4" s="37"/>
      <c r="K4" s="37"/>
      <c r="L4" s="37"/>
      <c r="M4" s="37">
        <f>G4*H4</f>
        <v>1050</v>
      </c>
      <c r="N4" s="37">
        <f>K4*L4</f>
        <v>0</v>
      </c>
      <c r="O4" s="37">
        <f>G4*H4+K4*L4</f>
        <v>1050</v>
      </c>
      <c r="P4" s="37"/>
      <c r="Q4"/>
      <c r="R4"/>
      <c r="S4"/>
      <c r="T4"/>
      <c r="U4"/>
      <c r="V4"/>
      <c r="W4"/>
      <c r="X4"/>
      <c r="Y4"/>
      <c r="Z4"/>
      <c r="AA4"/>
      <c r="AB4"/>
    </row>
    <row r="5" s="22" customFormat="1" spans="1:28">
      <c r="A5" s="36">
        <v>2</v>
      </c>
      <c r="B5" s="37" t="s">
        <v>20</v>
      </c>
      <c r="C5" s="37" t="s">
        <v>18</v>
      </c>
      <c r="D5" s="37" t="s">
        <v>19</v>
      </c>
      <c r="E5" s="38">
        <v>202511</v>
      </c>
      <c r="F5" s="38">
        <v>202512</v>
      </c>
      <c r="G5" s="37">
        <v>2</v>
      </c>
      <c r="H5" s="37">
        <v>350</v>
      </c>
      <c r="I5" s="21"/>
      <c r="J5" s="21"/>
      <c r="L5" s="37"/>
      <c r="M5" s="37">
        <f t="shared" ref="M5:M68" si="0">G5*H5</f>
        <v>700</v>
      </c>
      <c r="N5" s="37">
        <f t="shared" ref="N5:N68" si="1">K5*L5</f>
        <v>0</v>
      </c>
      <c r="O5" s="37">
        <f t="shared" ref="O5:O36" si="2">G5*H5+K5*L5</f>
        <v>700</v>
      </c>
      <c r="P5" s="37"/>
      <c r="Q5"/>
      <c r="R5"/>
      <c r="S5"/>
      <c r="T5"/>
      <c r="U5"/>
      <c r="V5"/>
      <c r="W5"/>
      <c r="X5"/>
      <c r="Y5"/>
      <c r="Z5"/>
      <c r="AA5"/>
      <c r="AB5"/>
    </row>
    <row r="6" s="22" customFormat="1" spans="1:28">
      <c r="A6" s="36">
        <v>3</v>
      </c>
      <c r="B6" s="37" t="s">
        <v>21</v>
      </c>
      <c r="C6" s="37" t="s">
        <v>18</v>
      </c>
      <c r="D6" s="37" t="s">
        <v>19</v>
      </c>
      <c r="E6" s="38">
        <v>202501</v>
      </c>
      <c r="F6" s="38">
        <v>202505</v>
      </c>
      <c r="G6" s="37">
        <v>5</v>
      </c>
      <c r="H6" s="37">
        <v>350</v>
      </c>
      <c r="I6" s="38">
        <v>202501</v>
      </c>
      <c r="J6" s="38">
        <v>202505</v>
      </c>
      <c r="K6" s="37">
        <v>5</v>
      </c>
      <c r="L6" s="37">
        <v>100</v>
      </c>
      <c r="M6" s="37">
        <f t="shared" si="0"/>
        <v>1750</v>
      </c>
      <c r="N6" s="37">
        <f t="shared" si="1"/>
        <v>500</v>
      </c>
      <c r="O6" s="37">
        <f t="shared" si="2"/>
        <v>2250</v>
      </c>
      <c r="P6" s="37"/>
      <c r="Q6"/>
      <c r="R6"/>
      <c r="S6"/>
      <c r="T6"/>
      <c r="U6"/>
      <c r="V6"/>
      <c r="W6"/>
      <c r="X6"/>
      <c r="Y6"/>
      <c r="Z6"/>
      <c r="AA6"/>
      <c r="AB6"/>
    </row>
    <row r="7" s="22" customFormat="1" spans="1:28">
      <c r="A7" s="36">
        <v>4</v>
      </c>
      <c r="B7" s="37" t="s">
        <v>22</v>
      </c>
      <c r="C7" s="37" t="s">
        <v>18</v>
      </c>
      <c r="D7" s="37" t="s">
        <v>19</v>
      </c>
      <c r="E7" s="38">
        <v>202511</v>
      </c>
      <c r="F7" s="38">
        <v>202512</v>
      </c>
      <c r="G7" s="37">
        <v>2</v>
      </c>
      <c r="H7" s="37">
        <v>350</v>
      </c>
      <c r="I7" s="37"/>
      <c r="J7" s="37"/>
      <c r="K7" s="37"/>
      <c r="L7" s="37"/>
      <c r="M7" s="37">
        <f t="shared" si="0"/>
        <v>700</v>
      </c>
      <c r="N7" s="37">
        <f t="shared" si="1"/>
        <v>0</v>
      </c>
      <c r="O7" s="37">
        <f t="shared" si="2"/>
        <v>700</v>
      </c>
      <c r="P7" s="37"/>
      <c r="Q7"/>
      <c r="R7"/>
      <c r="S7"/>
      <c r="T7"/>
      <c r="U7"/>
      <c r="V7"/>
      <c r="W7"/>
      <c r="X7"/>
      <c r="Y7"/>
      <c r="Z7"/>
      <c r="AA7"/>
      <c r="AB7"/>
    </row>
    <row r="8" s="22" customFormat="1" spans="1:28">
      <c r="A8" s="36">
        <v>5</v>
      </c>
      <c r="B8" s="39" t="s">
        <v>23</v>
      </c>
      <c r="C8" s="39" t="s">
        <v>24</v>
      </c>
      <c r="D8" s="37" t="s">
        <v>19</v>
      </c>
      <c r="E8" s="40">
        <v>202501</v>
      </c>
      <c r="F8" s="40">
        <v>202512</v>
      </c>
      <c r="G8" s="39">
        <v>12</v>
      </c>
      <c r="H8" s="37">
        <v>350</v>
      </c>
      <c r="I8" s="39"/>
      <c r="J8" s="39"/>
      <c r="K8" s="39"/>
      <c r="L8" s="39"/>
      <c r="M8" s="37">
        <f t="shared" si="0"/>
        <v>4200</v>
      </c>
      <c r="N8" s="37">
        <f t="shared" si="1"/>
        <v>0</v>
      </c>
      <c r="O8" s="37">
        <f t="shared" si="2"/>
        <v>4200</v>
      </c>
      <c r="P8" s="39"/>
      <c r="Q8"/>
      <c r="R8"/>
      <c r="S8"/>
      <c r="T8"/>
      <c r="U8"/>
      <c r="V8"/>
      <c r="W8"/>
      <c r="X8"/>
      <c r="Y8"/>
      <c r="Z8"/>
      <c r="AA8"/>
      <c r="AB8"/>
    </row>
    <row r="9" s="21" customFormat="1" spans="1:28">
      <c r="A9" s="36">
        <v>6</v>
      </c>
      <c r="B9" s="37" t="s">
        <v>25</v>
      </c>
      <c r="C9" s="37" t="s">
        <v>18</v>
      </c>
      <c r="D9" s="37" t="s">
        <v>19</v>
      </c>
      <c r="E9" s="38">
        <v>202510</v>
      </c>
      <c r="F9" s="38">
        <v>202512</v>
      </c>
      <c r="G9" s="37">
        <v>3</v>
      </c>
      <c r="H9" s="37">
        <v>350</v>
      </c>
      <c r="I9" s="37"/>
      <c r="J9" s="37"/>
      <c r="K9" s="37"/>
      <c r="L9" s="37"/>
      <c r="M9" s="37">
        <f t="shared" si="0"/>
        <v>1050</v>
      </c>
      <c r="N9" s="37">
        <f t="shared" si="1"/>
        <v>0</v>
      </c>
      <c r="O9" s="37">
        <f t="shared" si="2"/>
        <v>1050</v>
      </c>
      <c r="P9" s="37"/>
      <c r="Q9"/>
      <c r="R9"/>
      <c r="S9"/>
      <c r="T9"/>
      <c r="U9"/>
      <c r="V9"/>
      <c r="W9"/>
      <c r="X9"/>
      <c r="Y9"/>
      <c r="Z9"/>
      <c r="AA9"/>
      <c r="AB9"/>
    </row>
    <row r="10" s="21" customFormat="1" spans="1:28">
      <c r="A10" s="36">
        <v>7</v>
      </c>
      <c r="B10" s="37" t="s">
        <v>26</v>
      </c>
      <c r="C10" s="39" t="s">
        <v>24</v>
      </c>
      <c r="D10" s="37" t="s">
        <v>19</v>
      </c>
      <c r="E10" s="40">
        <v>202501</v>
      </c>
      <c r="F10" s="40">
        <v>202509</v>
      </c>
      <c r="G10" s="37">
        <v>9</v>
      </c>
      <c r="H10" s="37">
        <v>350</v>
      </c>
      <c r="I10" s="38"/>
      <c r="J10" s="38"/>
      <c r="K10" s="37"/>
      <c r="L10" s="37"/>
      <c r="M10" s="37">
        <f t="shared" si="0"/>
        <v>3150</v>
      </c>
      <c r="N10" s="37">
        <f t="shared" si="1"/>
        <v>0</v>
      </c>
      <c r="O10" s="37">
        <f t="shared" si="2"/>
        <v>3150</v>
      </c>
      <c r="P10" s="37"/>
      <c r="Q10"/>
      <c r="R10"/>
      <c r="S10"/>
      <c r="T10"/>
      <c r="U10"/>
      <c r="V10"/>
      <c r="W10"/>
      <c r="X10"/>
      <c r="Y10"/>
      <c r="Z10"/>
      <c r="AA10"/>
      <c r="AB10"/>
    </row>
    <row r="11" s="21" customFormat="1" spans="1:28">
      <c r="A11" s="36">
        <v>8</v>
      </c>
      <c r="B11" s="37" t="s">
        <v>27</v>
      </c>
      <c r="C11" s="37" t="s">
        <v>18</v>
      </c>
      <c r="D11" s="37" t="s">
        <v>19</v>
      </c>
      <c r="E11" s="38">
        <v>202512</v>
      </c>
      <c r="F11" s="38">
        <v>202512</v>
      </c>
      <c r="G11" s="37">
        <v>1</v>
      </c>
      <c r="H11" s="37">
        <v>350</v>
      </c>
      <c r="I11" s="37"/>
      <c r="J11" s="37"/>
      <c r="K11" s="37"/>
      <c r="L11" s="37"/>
      <c r="M11" s="37">
        <f t="shared" si="0"/>
        <v>350</v>
      </c>
      <c r="N11" s="37">
        <f t="shared" si="1"/>
        <v>0</v>
      </c>
      <c r="O11" s="37">
        <f t="shared" si="2"/>
        <v>350</v>
      </c>
      <c r="P11" s="37"/>
      <c r="Q11"/>
      <c r="R11"/>
      <c r="S11"/>
      <c r="T11"/>
      <c r="U11"/>
      <c r="V11"/>
      <c r="W11"/>
      <c r="X11"/>
      <c r="Y11"/>
      <c r="Z11"/>
      <c r="AA11"/>
      <c r="AB11"/>
    </row>
    <row r="12" s="21" customFormat="1" spans="1:28">
      <c r="A12" s="36">
        <v>9</v>
      </c>
      <c r="B12" s="37" t="s">
        <v>28</v>
      </c>
      <c r="C12" s="37" t="s">
        <v>24</v>
      </c>
      <c r="D12" s="37" t="s">
        <v>19</v>
      </c>
      <c r="E12" s="40">
        <v>202501</v>
      </c>
      <c r="F12" s="40">
        <v>202512</v>
      </c>
      <c r="G12" s="39">
        <v>12</v>
      </c>
      <c r="H12" s="37">
        <v>350</v>
      </c>
      <c r="I12" s="37"/>
      <c r="J12" s="37"/>
      <c r="K12" s="37"/>
      <c r="L12" s="37"/>
      <c r="M12" s="37">
        <f t="shared" si="0"/>
        <v>4200</v>
      </c>
      <c r="N12" s="37">
        <f t="shared" si="1"/>
        <v>0</v>
      </c>
      <c r="O12" s="37">
        <f t="shared" si="2"/>
        <v>4200</v>
      </c>
      <c r="P12" s="37"/>
      <c r="Q12"/>
      <c r="R12"/>
      <c r="S12"/>
      <c r="T12"/>
      <c r="U12"/>
      <c r="V12"/>
      <c r="W12"/>
      <c r="X12"/>
      <c r="Y12"/>
      <c r="Z12"/>
      <c r="AA12"/>
      <c r="AB12"/>
    </row>
    <row r="13" s="21" customFormat="1" spans="1:28">
      <c r="A13" s="36">
        <v>10</v>
      </c>
      <c r="B13" s="37" t="s">
        <v>29</v>
      </c>
      <c r="C13" s="37" t="s">
        <v>18</v>
      </c>
      <c r="D13" s="37" t="s">
        <v>19</v>
      </c>
      <c r="E13" s="40">
        <v>202501</v>
      </c>
      <c r="F13" s="40">
        <v>202512</v>
      </c>
      <c r="G13" s="39">
        <v>12</v>
      </c>
      <c r="H13" s="37">
        <v>350</v>
      </c>
      <c r="I13" s="38"/>
      <c r="J13" s="38"/>
      <c r="K13" s="37"/>
      <c r="L13" s="37"/>
      <c r="M13" s="37">
        <f t="shared" si="0"/>
        <v>4200</v>
      </c>
      <c r="N13" s="37">
        <f t="shared" si="1"/>
        <v>0</v>
      </c>
      <c r="O13" s="37">
        <f t="shared" si="2"/>
        <v>4200</v>
      </c>
      <c r="P13" s="37"/>
      <c r="Q13"/>
      <c r="R13"/>
      <c r="S13"/>
      <c r="T13"/>
      <c r="U13"/>
      <c r="V13"/>
      <c r="W13"/>
      <c r="X13"/>
      <c r="Y13"/>
      <c r="Z13"/>
      <c r="AA13"/>
      <c r="AB13"/>
    </row>
    <row r="14" s="21" customFormat="1" spans="1:28">
      <c r="A14" s="36">
        <v>11</v>
      </c>
      <c r="B14" s="37" t="s">
        <v>30</v>
      </c>
      <c r="C14" s="37" t="s">
        <v>18</v>
      </c>
      <c r="D14" s="37" t="s">
        <v>19</v>
      </c>
      <c r="E14" s="40">
        <v>202507</v>
      </c>
      <c r="F14" s="40">
        <v>202512</v>
      </c>
      <c r="G14" s="37">
        <v>12</v>
      </c>
      <c r="H14" s="37">
        <v>350</v>
      </c>
      <c r="I14" s="37"/>
      <c r="J14" s="37"/>
      <c r="K14" s="37"/>
      <c r="L14" s="37"/>
      <c r="M14" s="37">
        <f t="shared" si="0"/>
        <v>4200</v>
      </c>
      <c r="N14" s="37">
        <f t="shared" si="1"/>
        <v>0</v>
      </c>
      <c r="O14" s="37">
        <f t="shared" si="2"/>
        <v>4200</v>
      </c>
      <c r="P14" s="37"/>
      <c r="Q14"/>
      <c r="R14"/>
      <c r="S14"/>
      <c r="T14"/>
      <c r="U14"/>
      <c r="V14"/>
      <c r="W14"/>
      <c r="X14"/>
      <c r="Y14"/>
      <c r="Z14"/>
      <c r="AA14"/>
      <c r="AB14"/>
    </row>
    <row r="15" s="21" customFormat="1" spans="1:28">
      <c r="A15" s="36">
        <v>12</v>
      </c>
      <c r="B15" s="37" t="s">
        <v>31</v>
      </c>
      <c r="C15" s="37" t="s">
        <v>18</v>
      </c>
      <c r="D15" s="37" t="s">
        <v>19</v>
      </c>
      <c r="E15" s="40">
        <v>202501</v>
      </c>
      <c r="F15" s="40">
        <v>202512</v>
      </c>
      <c r="G15" s="39">
        <v>12</v>
      </c>
      <c r="H15" s="37">
        <v>350</v>
      </c>
      <c r="I15" s="37"/>
      <c r="J15" s="37"/>
      <c r="K15" s="37"/>
      <c r="L15" s="37"/>
      <c r="M15" s="37">
        <f t="shared" si="0"/>
        <v>4200</v>
      </c>
      <c r="N15" s="37">
        <f t="shared" si="1"/>
        <v>0</v>
      </c>
      <c r="O15" s="37">
        <f t="shared" si="2"/>
        <v>4200</v>
      </c>
      <c r="P15" s="37"/>
      <c r="Q15"/>
      <c r="R15"/>
      <c r="S15"/>
      <c r="T15"/>
      <c r="U15"/>
      <c r="V15"/>
      <c r="W15"/>
      <c r="X15"/>
      <c r="Y15"/>
      <c r="Z15"/>
      <c r="AA15"/>
      <c r="AB15"/>
    </row>
    <row r="16" s="21" customFormat="1" spans="1:28">
      <c r="A16" s="36">
        <v>13</v>
      </c>
      <c r="B16" s="37" t="s">
        <v>32</v>
      </c>
      <c r="C16" s="37" t="s">
        <v>18</v>
      </c>
      <c r="D16" s="37" t="s">
        <v>19</v>
      </c>
      <c r="E16" s="40">
        <v>202501</v>
      </c>
      <c r="F16" s="40">
        <v>202512</v>
      </c>
      <c r="G16" s="39">
        <v>12</v>
      </c>
      <c r="H16" s="37">
        <v>350</v>
      </c>
      <c r="I16" s="37"/>
      <c r="J16" s="37"/>
      <c r="K16" s="37"/>
      <c r="L16" s="37"/>
      <c r="M16" s="37">
        <f t="shared" si="0"/>
        <v>4200</v>
      </c>
      <c r="N16" s="37">
        <f t="shared" si="1"/>
        <v>0</v>
      </c>
      <c r="O16" s="37">
        <f t="shared" si="2"/>
        <v>4200</v>
      </c>
      <c r="P16" s="37"/>
      <c r="Q16"/>
      <c r="R16"/>
      <c r="S16"/>
      <c r="T16"/>
      <c r="U16"/>
      <c r="V16"/>
      <c r="W16"/>
      <c r="X16"/>
      <c r="Y16"/>
      <c r="Z16"/>
      <c r="AA16"/>
      <c r="AB16"/>
    </row>
    <row r="17" s="23" customFormat="1" spans="1:28">
      <c r="A17" s="36">
        <v>14</v>
      </c>
      <c r="B17" s="37" t="s">
        <v>33</v>
      </c>
      <c r="C17" s="37" t="s">
        <v>18</v>
      </c>
      <c r="D17" s="37" t="s">
        <v>19</v>
      </c>
      <c r="E17" s="40">
        <v>202501</v>
      </c>
      <c r="F17" s="40">
        <v>202512</v>
      </c>
      <c r="G17" s="39">
        <v>12</v>
      </c>
      <c r="H17" s="37">
        <v>350</v>
      </c>
      <c r="I17" s="37"/>
      <c r="J17" s="37"/>
      <c r="K17" s="37"/>
      <c r="L17" s="37"/>
      <c r="M17" s="37">
        <f t="shared" si="0"/>
        <v>4200</v>
      </c>
      <c r="N17" s="37">
        <f t="shared" si="1"/>
        <v>0</v>
      </c>
      <c r="O17" s="37">
        <f t="shared" si="2"/>
        <v>4200</v>
      </c>
      <c r="P17" s="37"/>
      <c r="Q17"/>
      <c r="R17"/>
      <c r="S17"/>
      <c r="T17"/>
      <c r="U17"/>
      <c r="V17"/>
      <c r="W17"/>
      <c r="X17"/>
      <c r="Y17"/>
      <c r="Z17"/>
      <c r="AA17"/>
      <c r="AB17"/>
    </row>
    <row r="18" s="24" customFormat="1" spans="1:28">
      <c r="A18" s="36">
        <v>15</v>
      </c>
      <c r="B18" s="41" t="s">
        <v>34</v>
      </c>
      <c r="C18" s="42" t="s">
        <v>24</v>
      </c>
      <c r="D18" s="37" t="s">
        <v>19</v>
      </c>
      <c r="E18" s="40">
        <v>202501</v>
      </c>
      <c r="F18" s="40">
        <v>202512</v>
      </c>
      <c r="G18" s="39">
        <v>12</v>
      </c>
      <c r="H18" s="37">
        <v>350</v>
      </c>
      <c r="I18" s="42"/>
      <c r="J18" s="42"/>
      <c r="K18" s="42"/>
      <c r="L18" s="42"/>
      <c r="M18" s="37">
        <f t="shared" si="0"/>
        <v>4200</v>
      </c>
      <c r="N18" s="37">
        <f t="shared" si="1"/>
        <v>0</v>
      </c>
      <c r="O18" s="37">
        <f t="shared" si="2"/>
        <v>4200</v>
      </c>
      <c r="P18" s="42"/>
      <c r="Q18"/>
      <c r="R18"/>
      <c r="S18"/>
      <c r="T18"/>
      <c r="U18"/>
      <c r="V18"/>
      <c r="W18"/>
      <c r="X18"/>
      <c r="Y18"/>
      <c r="Z18"/>
      <c r="AA18"/>
      <c r="AB18"/>
    </row>
    <row r="19" s="21" customFormat="1" spans="1:28">
      <c r="A19" s="36">
        <v>16</v>
      </c>
      <c r="B19" s="37" t="s">
        <v>35</v>
      </c>
      <c r="C19" s="37" t="s">
        <v>18</v>
      </c>
      <c r="D19" s="37" t="s">
        <v>19</v>
      </c>
      <c r="E19" s="38">
        <v>202511</v>
      </c>
      <c r="F19" s="38">
        <v>202512</v>
      </c>
      <c r="G19" s="37">
        <v>2</v>
      </c>
      <c r="H19" s="37">
        <v>350</v>
      </c>
      <c r="I19" s="37"/>
      <c r="J19" s="37"/>
      <c r="K19" s="37"/>
      <c r="L19" s="37"/>
      <c r="M19" s="37">
        <f t="shared" si="0"/>
        <v>700</v>
      </c>
      <c r="N19" s="37">
        <f t="shared" si="1"/>
        <v>0</v>
      </c>
      <c r="O19" s="37">
        <f t="shared" si="2"/>
        <v>700</v>
      </c>
      <c r="P19" s="37"/>
      <c r="Q19"/>
      <c r="R19"/>
      <c r="S19"/>
      <c r="T19"/>
      <c r="U19"/>
      <c r="V19"/>
      <c r="W19"/>
      <c r="X19"/>
      <c r="Y19"/>
      <c r="Z19"/>
      <c r="AA19"/>
      <c r="AB19"/>
    </row>
    <row r="20" s="21" customFormat="1" spans="1:28">
      <c r="A20" s="36">
        <v>17</v>
      </c>
      <c r="B20" s="37" t="s">
        <v>36</v>
      </c>
      <c r="C20" s="42" t="s">
        <v>24</v>
      </c>
      <c r="D20" s="37" t="s">
        <v>19</v>
      </c>
      <c r="E20" s="40">
        <v>202502</v>
      </c>
      <c r="F20" s="40">
        <v>202512</v>
      </c>
      <c r="G20" s="37">
        <v>11</v>
      </c>
      <c r="H20" s="37">
        <v>350</v>
      </c>
      <c r="I20" s="37"/>
      <c r="J20" s="37"/>
      <c r="K20" s="37"/>
      <c r="L20" s="37"/>
      <c r="M20" s="37">
        <f t="shared" si="0"/>
        <v>3850</v>
      </c>
      <c r="N20" s="37">
        <f t="shared" si="1"/>
        <v>0</v>
      </c>
      <c r="O20" s="37">
        <f t="shared" si="2"/>
        <v>3850</v>
      </c>
      <c r="P20" s="43"/>
      <c r="Q20"/>
      <c r="R20"/>
      <c r="S20"/>
      <c r="T20"/>
      <c r="U20"/>
      <c r="V20"/>
      <c r="W20"/>
      <c r="X20"/>
      <c r="Y20"/>
      <c r="Z20"/>
      <c r="AA20"/>
      <c r="AB20"/>
    </row>
    <row r="21" s="21" customFormat="1" spans="1:28">
      <c r="A21" s="36">
        <v>18</v>
      </c>
      <c r="B21" s="37" t="s">
        <v>37</v>
      </c>
      <c r="C21" s="37" t="s">
        <v>24</v>
      </c>
      <c r="D21" s="37" t="s">
        <v>19</v>
      </c>
      <c r="E21" s="38">
        <v>202501</v>
      </c>
      <c r="F21" s="38">
        <v>202512</v>
      </c>
      <c r="G21" s="37">
        <v>12</v>
      </c>
      <c r="H21" s="37">
        <v>350</v>
      </c>
      <c r="I21" s="37"/>
      <c r="J21" s="37"/>
      <c r="K21" s="37"/>
      <c r="L21" s="37"/>
      <c r="M21" s="37">
        <f t="shared" si="0"/>
        <v>4200</v>
      </c>
      <c r="N21" s="37">
        <f t="shared" si="1"/>
        <v>0</v>
      </c>
      <c r="O21" s="37">
        <f t="shared" si="2"/>
        <v>4200</v>
      </c>
      <c r="P21" s="37"/>
      <c r="Q21"/>
      <c r="R21"/>
      <c r="S21"/>
      <c r="T21"/>
      <c r="U21"/>
      <c r="V21"/>
      <c r="W21"/>
      <c r="X21"/>
      <c r="Y21"/>
      <c r="Z21"/>
      <c r="AA21"/>
      <c r="AB21"/>
    </row>
    <row r="22" s="21" customFormat="1" spans="1:28">
      <c r="A22" s="36">
        <v>19</v>
      </c>
      <c r="B22" s="37" t="s">
        <v>38</v>
      </c>
      <c r="C22" s="37" t="s">
        <v>18</v>
      </c>
      <c r="D22" s="37" t="s">
        <v>19</v>
      </c>
      <c r="E22" s="38">
        <v>202501</v>
      </c>
      <c r="F22" s="38">
        <v>202512</v>
      </c>
      <c r="G22" s="37">
        <v>12</v>
      </c>
      <c r="H22" s="37">
        <v>350</v>
      </c>
      <c r="I22" s="37"/>
      <c r="J22" s="37"/>
      <c r="K22" s="37"/>
      <c r="L22" s="37"/>
      <c r="M22" s="37">
        <f t="shared" si="0"/>
        <v>4200</v>
      </c>
      <c r="N22" s="37">
        <f t="shared" si="1"/>
        <v>0</v>
      </c>
      <c r="O22" s="37">
        <f t="shared" si="2"/>
        <v>4200</v>
      </c>
      <c r="P22" s="37"/>
      <c r="Q22"/>
      <c r="R22"/>
      <c r="S22"/>
      <c r="T22"/>
      <c r="U22"/>
      <c r="V22"/>
      <c r="W22"/>
      <c r="X22"/>
      <c r="Y22"/>
      <c r="Z22"/>
      <c r="AA22"/>
      <c r="AB22"/>
    </row>
    <row r="23" s="21" customFormat="1" spans="1:28">
      <c r="A23" s="36">
        <v>20</v>
      </c>
      <c r="B23" s="37" t="s">
        <v>39</v>
      </c>
      <c r="C23" s="37" t="s">
        <v>18</v>
      </c>
      <c r="D23" s="37" t="s">
        <v>19</v>
      </c>
      <c r="E23" s="38">
        <v>202508</v>
      </c>
      <c r="F23" s="38">
        <v>202512</v>
      </c>
      <c r="G23" s="37">
        <v>5</v>
      </c>
      <c r="H23" s="37">
        <v>350</v>
      </c>
      <c r="I23" s="37"/>
      <c r="J23" s="37"/>
      <c r="K23" s="37"/>
      <c r="L23" s="37"/>
      <c r="M23" s="37">
        <f t="shared" si="0"/>
        <v>1750</v>
      </c>
      <c r="N23" s="37">
        <f t="shared" si="1"/>
        <v>0</v>
      </c>
      <c r="O23" s="37">
        <f t="shared" si="2"/>
        <v>1750</v>
      </c>
      <c r="P23" s="37"/>
      <c r="Q23"/>
      <c r="R23"/>
      <c r="S23"/>
      <c r="T23"/>
      <c r="U23"/>
      <c r="V23"/>
      <c r="W23"/>
      <c r="X23"/>
      <c r="Y23"/>
      <c r="Z23"/>
      <c r="AA23"/>
      <c r="AB23"/>
    </row>
    <row r="24" s="23" customFormat="1" spans="1:28">
      <c r="A24" s="36">
        <v>21</v>
      </c>
      <c r="B24" s="37" t="s">
        <v>40</v>
      </c>
      <c r="C24" s="37" t="s">
        <v>18</v>
      </c>
      <c r="D24" s="37" t="s">
        <v>19</v>
      </c>
      <c r="E24" s="38">
        <v>202501</v>
      </c>
      <c r="F24" s="38">
        <v>202512</v>
      </c>
      <c r="G24" s="37">
        <v>12</v>
      </c>
      <c r="H24" s="37">
        <v>350</v>
      </c>
      <c r="I24" s="37"/>
      <c r="J24" s="37"/>
      <c r="K24" s="37"/>
      <c r="L24" s="37"/>
      <c r="M24" s="37">
        <f t="shared" si="0"/>
        <v>4200</v>
      </c>
      <c r="N24" s="37">
        <f t="shared" si="1"/>
        <v>0</v>
      </c>
      <c r="O24" s="37">
        <f t="shared" si="2"/>
        <v>4200</v>
      </c>
      <c r="P24" s="37"/>
      <c r="Q24"/>
      <c r="R24"/>
      <c r="S24"/>
      <c r="T24"/>
      <c r="U24"/>
      <c r="V24"/>
      <c r="W24"/>
      <c r="X24"/>
      <c r="Y24"/>
      <c r="Z24"/>
      <c r="AA24"/>
      <c r="AB24"/>
    </row>
    <row r="25" s="23" customFormat="1" spans="1:28">
      <c r="A25" s="36">
        <v>22</v>
      </c>
      <c r="B25" s="37" t="s">
        <v>41</v>
      </c>
      <c r="C25" s="37" t="s">
        <v>18</v>
      </c>
      <c r="D25" s="37" t="s">
        <v>19</v>
      </c>
      <c r="E25" s="38">
        <v>202501</v>
      </c>
      <c r="F25" s="38">
        <v>202512</v>
      </c>
      <c r="G25" s="37">
        <v>12</v>
      </c>
      <c r="H25" s="37">
        <v>350</v>
      </c>
      <c r="I25" s="37"/>
      <c r="J25" s="37"/>
      <c r="K25" s="37"/>
      <c r="L25" s="37"/>
      <c r="M25" s="37">
        <f t="shared" si="0"/>
        <v>4200</v>
      </c>
      <c r="N25" s="37">
        <f t="shared" si="1"/>
        <v>0</v>
      </c>
      <c r="O25" s="37">
        <f t="shared" si="2"/>
        <v>4200</v>
      </c>
      <c r="P25" s="37"/>
      <c r="Q25"/>
      <c r="R25"/>
      <c r="S25"/>
      <c r="T25"/>
      <c r="U25"/>
      <c r="V25"/>
      <c r="W25"/>
      <c r="X25"/>
      <c r="Y25"/>
      <c r="Z25"/>
      <c r="AA25"/>
      <c r="AB25"/>
    </row>
    <row r="26" s="23" customFormat="1" spans="1:28">
      <c r="A26" s="36">
        <v>23</v>
      </c>
      <c r="B26" s="37" t="s">
        <v>42</v>
      </c>
      <c r="C26" s="37" t="s">
        <v>24</v>
      </c>
      <c r="D26" s="37" t="s">
        <v>19</v>
      </c>
      <c r="E26" s="38">
        <v>202501</v>
      </c>
      <c r="F26" s="38">
        <v>202512</v>
      </c>
      <c r="G26" s="37">
        <v>12</v>
      </c>
      <c r="H26" s="37">
        <v>350</v>
      </c>
      <c r="I26" s="38">
        <v>202501</v>
      </c>
      <c r="J26" s="38">
        <v>202512</v>
      </c>
      <c r="K26" s="37">
        <v>12</v>
      </c>
      <c r="L26" s="37">
        <v>100</v>
      </c>
      <c r="M26" s="37">
        <f t="shared" si="0"/>
        <v>4200</v>
      </c>
      <c r="N26" s="37">
        <f t="shared" si="1"/>
        <v>1200</v>
      </c>
      <c r="O26" s="37">
        <f t="shared" si="2"/>
        <v>5400</v>
      </c>
      <c r="P26" s="37"/>
      <c r="Q26"/>
      <c r="R26"/>
      <c r="S26"/>
      <c r="T26"/>
      <c r="U26"/>
      <c r="V26"/>
      <c r="W26"/>
      <c r="X26"/>
      <c r="Y26"/>
      <c r="Z26"/>
      <c r="AA26"/>
      <c r="AB26"/>
    </row>
    <row r="27" s="21" customFormat="1" spans="1:28">
      <c r="A27" s="36">
        <v>24</v>
      </c>
      <c r="B27" s="37" t="s">
        <v>43</v>
      </c>
      <c r="C27" s="37" t="s">
        <v>24</v>
      </c>
      <c r="D27" s="37" t="s">
        <v>19</v>
      </c>
      <c r="E27" s="38">
        <v>202512</v>
      </c>
      <c r="F27" s="38">
        <v>202512</v>
      </c>
      <c r="G27" s="37">
        <v>1</v>
      </c>
      <c r="H27" s="37">
        <v>350</v>
      </c>
      <c r="I27" s="37"/>
      <c r="J27" s="37"/>
      <c r="K27" s="37"/>
      <c r="L27" s="37"/>
      <c r="M27" s="37">
        <f t="shared" si="0"/>
        <v>350</v>
      </c>
      <c r="N27" s="37">
        <f t="shared" si="1"/>
        <v>0</v>
      </c>
      <c r="O27" s="37">
        <f t="shared" si="2"/>
        <v>350</v>
      </c>
      <c r="P27" s="37"/>
      <c r="Q27"/>
      <c r="R27"/>
      <c r="S27"/>
      <c r="T27"/>
      <c r="U27"/>
      <c r="V27"/>
      <c r="W27"/>
      <c r="X27"/>
      <c r="Y27"/>
      <c r="Z27"/>
      <c r="AA27"/>
      <c r="AB27"/>
    </row>
    <row r="28" s="21" customFormat="1" spans="1:28">
      <c r="A28" s="36">
        <v>25</v>
      </c>
      <c r="B28" s="37" t="s">
        <v>44</v>
      </c>
      <c r="C28" s="41" t="s">
        <v>18</v>
      </c>
      <c r="D28" s="37" t="s">
        <v>19</v>
      </c>
      <c r="E28" s="44">
        <v>202507</v>
      </c>
      <c r="F28" s="44">
        <v>202512</v>
      </c>
      <c r="G28" s="37">
        <v>6</v>
      </c>
      <c r="H28" s="37">
        <v>350</v>
      </c>
      <c r="I28" s="37"/>
      <c r="J28" s="37"/>
      <c r="K28" s="37"/>
      <c r="L28" s="37"/>
      <c r="M28" s="37">
        <f t="shared" si="0"/>
        <v>2100</v>
      </c>
      <c r="N28" s="37">
        <f t="shared" si="1"/>
        <v>0</v>
      </c>
      <c r="O28" s="37">
        <f t="shared" si="2"/>
        <v>2100</v>
      </c>
      <c r="P28" s="37"/>
      <c r="Q28"/>
      <c r="R28"/>
      <c r="S28"/>
      <c r="T28"/>
      <c r="U28"/>
      <c r="V28"/>
      <c r="W28"/>
      <c r="X28"/>
      <c r="Y28"/>
      <c r="Z28"/>
      <c r="AA28"/>
      <c r="AB28"/>
    </row>
    <row r="29" s="21" customFormat="1" spans="1:28">
      <c r="A29" s="36">
        <v>26</v>
      </c>
      <c r="B29" s="37" t="s">
        <v>45</v>
      </c>
      <c r="C29" s="41" t="s">
        <v>18</v>
      </c>
      <c r="D29" s="37" t="s">
        <v>19</v>
      </c>
      <c r="E29" s="44">
        <v>202506</v>
      </c>
      <c r="F29" s="44">
        <v>202512</v>
      </c>
      <c r="G29" s="37">
        <v>7</v>
      </c>
      <c r="H29" s="37">
        <v>350</v>
      </c>
      <c r="I29" s="37"/>
      <c r="J29" s="37"/>
      <c r="K29" s="37"/>
      <c r="L29" s="37"/>
      <c r="M29" s="37">
        <f t="shared" si="0"/>
        <v>2450</v>
      </c>
      <c r="N29" s="37">
        <f t="shared" si="1"/>
        <v>0</v>
      </c>
      <c r="O29" s="37">
        <f t="shared" si="2"/>
        <v>2450</v>
      </c>
      <c r="P29" s="37"/>
      <c r="Q29"/>
      <c r="R29"/>
      <c r="S29"/>
      <c r="T29"/>
      <c r="U29"/>
      <c r="V29"/>
      <c r="W29"/>
      <c r="X29"/>
      <c r="Y29"/>
      <c r="Z29"/>
      <c r="AA29"/>
      <c r="AB29"/>
    </row>
    <row r="30" s="23" customFormat="1" spans="1:28">
      <c r="A30" s="36">
        <v>27</v>
      </c>
      <c r="B30" s="37" t="s">
        <v>46</v>
      </c>
      <c r="C30" s="37" t="s">
        <v>18</v>
      </c>
      <c r="D30" s="37" t="s">
        <v>19</v>
      </c>
      <c r="E30" s="38">
        <v>202511</v>
      </c>
      <c r="F30" s="44">
        <v>202512</v>
      </c>
      <c r="G30" s="37">
        <v>2</v>
      </c>
      <c r="H30" s="37">
        <v>350</v>
      </c>
      <c r="I30" s="38">
        <v>202511</v>
      </c>
      <c r="J30" s="44">
        <v>202512</v>
      </c>
      <c r="K30" s="37">
        <v>2</v>
      </c>
      <c r="L30" s="37">
        <v>100</v>
      </c>
      <c r="M30" s="37">
        <f t="shared" si="0"/>
        <v>700</v>
      </c>
      <c r="N30" s="37">
        <f t="shared" si="1"/>
        <v>200</v>
      </c>
      <c r="O30" s="37">
        <f t="shared" si="2"/>
        <v>900</v>
      </c>
      <c r="P30" s="37"/>
      <c r="Q30"/>
      <c r="R30"/>
      <c r="S30"/>
      <c r="T30"/>
      <c r="U30"/>
      <c r="V30"/>
      <c r="W30"/>
      <c r="X30"/>
      <c r="Y30"/>
      <c r="Z30"/>
      <c r="AA30"/>
      <c r="AB30"/>
    </row>
    <row r="31" s="21" customFormat="1" spans="1:28">
      <c r="A31" s="36">
        <v>28</v>
      </c>
      <c r="B31" s="37" t="s">
        <v>47</v>
      </c>
      <c r="C31" s="37" t="s">
        <v>18</v>
      </c>
      <c r="D31" s="37" t="s">
        <v>19</v>
      </c>
      <c r="E31" s="38">
        <v>202501</v>
      </c>
      <c r="F31" s="38">
        <v>202512</v>
      </c>
      <c r="G31" s="37">
        <v>12</v>
      </c>
      <c r="H31" s="37">
        <v>350</v>
      </c>
      <c r="I31" s="37"/>
      <c r="J31" s="37"/>
      <c r="K31" s="37"/>
      <c r="L31" s="37"/>
      <c r="M31" s="37">
        <f t="shared" si="0"/>
        <v>4200</v>
      </c>
      <c r="N31" s="37">
        <f t="shared" si="1"/>
        <v>0</v>
      </c>
      <c r="O31" s="37">
        <f t="shared" si="2"/>
        <v>4200</v>
      </c>
      <c r="P31" s="37"/>
      <c r="Q31"/>
      <c r="R31"/>
      <c r="S31"/>
      <c r="T31"/>
      <c r="U31"/>
      <c r="V31"/>
      <c r="W31"/>
      <c r="X31"/>
      <c r="Y31"/>
      <c r="Z31"/>
      <c r="AA31"/>
      <c r="AB31"/>
    </row>
    <row r="32" s="21" customFormat="1" spans="1:28">
      <c r="A32" s="36">
        <v>29</v>
      </c>
      <c r="B32" s="37" t="s">
        <v>48</v>
      </c>
      <c r="C32" s="37" t="s">
        <v>18</v>
      </c>
      <c r="D32" s="37" t="s">
        <v>19</v>
      </c>
      <c r="E32" s="38">
        <v>202512</v>
      </c>
      <c r="F32" s="38">
        <v>202512</v>
      </c>
      <c r="G32" s="37">
        <v>12</v>
      </c>
      <c r="H32" s="37">
        <v>350</v>
      </c>
      <c r="I32" s="37"/>
      <c r="J32" s="37"/>
      <c r="K32" s="37"/>
      <c r="L32" s="37"/>
      <c r="M32" s="37">
        <f t="shared" si="0"/>
        <v>4200</v>
      </c>
      <c r="N32" s="37">
        <f t="shared" si="1"/>
        <v>0</v>
      </c>
      <c r="O32" s="37">
        <f t="shared" si="2"/>
        <v>4200</v>
      </c>
      <c r="P32" s="37"/>
      <c r="Q32"/>
      <c r="R32"/>
      <c r="S32"/>
      <c r="T32"/>
      <c r="U32"/>
      <c r="V32"/>
      <c r="W32"/>
      <c r="X32"/>
      <c r="Y32"/>
      <c r="Z32"/>
      <c r="AA32"/>
      <c r="AB32"/>
    </row>
    <row r="33" s="23" customFormat="1" spans="1:28">
      <c r="A33" s="36">
        <v>30</v>
      </c>
      <c r="B33" s="37" t="s">
        <v>49</v>
      </c>
      <c r="C33" s="37" t="s">
        <v>18</v>
      </c>
      <c r="D33" s="37" t="s">
        <v>19</v>
      </c>
      <c r="E33" s="38">
        <v>202505</v>
      </c>
      <c r="F33" s="38">
        <v>202512</v>
      </c>
      <c r="G33" s="37">
        <v>8</v>
      </c>
      <c r="H33" s="37">
        <v>350</v>
      </c>
      <c r="I33" s="37"/>
      <c r="J33" s="37"/>
      <c r="K33" s="37"/>
      <c r="L33" s="37"/>
      <c r="M33" s="37">
        <f t="shared" si="0"/>
        <v>2800</v>
      </c>
      <c r="N33" s="37">
        <f t="shared" si="1"/>
        <v>0</v>
      </c>
      <c r="O33" s="37">
        <f t="shared" si="2"/>
        <v>2800</v>
      </c>
      <c r="P33" s="37"/>
      <c r="Q33"/>
      <c r="R33"/>
      <c r="S33"/>
      <c r="T33"/>
      <c r="U33"/>
      <c r="V33"/>
      <c r="W33"/>
      <c r="X33"/>
      <c r="Y33"/>
      <c r="Z33"/>
      <c r="AA33"/>
      <c r="AB33"/>
    </row>
    <row r="34" s="21" customFormat="1" spans="1:28">
      <c r="A34" s="36">
        <v>31</v>
      </c>
      <c r="B34" s="37" t="s">
        <v>50</v>
      </c>
      <c r="C34" s="37" t="s">
        <v>24</v>
      </c>
      <c r="D34" s="37" t="s">
        <v>19</v>
      </c>
      <c r="E34" s="38">
        <v>202501</v>
      </c>
      <c r="F34" s="38">
        <v>202512</v>
      </c>
      <c r="G34" s="37">
        <v>12</v>
      </c>
      <c r="H34" s="37">
        <v>350</v>
      </c>
      <c r="I34" s="37"/>
      <c r="J34" s="37"/>
      <c r="K34" s="37"/>
      <c r="L34" s="37"/>
      <c r="M34" s="37">
        <f t="shared" si="0"/>
        <v>4200</v>
      </c>
      <c r="N34" s="37">
        <f t="shared" si="1"/>
        <v>0</v>
      </c>
      <c r="O34" s="37">
        <f t="shared" si="2"/>
        <v>4200</v>
      </c>
      <c r="P34" s="37"/>
      <c r="Q34"/>
      <c r="R34"/>
      <c r="S34"/>
      <c r="T34"/>
      <c r="U34"/>
      <c r="V34"/>
      <c r="W34"/>
      <c r="X34"/>
      <c r="Y34"/>
      <c r="Z34"/>
      <c r="AA34"/>
      <c r="AB34"/>
    </row>
    <row r="35" s="21" customFormat="1" spans="1:28">
      <c r="A35" s="36">
        <v>32</v>
      </c>
      <c r="B35" s="43" t="s">
        <v>51</v>
      </c>
      <c r="C35" s="37" t="s">
        <v>18</v>
      </c>
      <c r="D35" s="37" t="s">
        <v>19</v>
      </c>
      <c r="E35" s="38">
        <v>202511</v>
      </c>
      <c r="F35" s="44">
        <v>202512</v>
      </c>
      <c r="G35" s="37">
        <v>2</v>
      </c>
      <c r="H35" s="37">
        <v>350</v>
      </c>
      <c r="I35" s="37"/>
      <c r="J35" s="37"/>
      <c r="K35" s="37"/>
      <c r="L35" s="37"/>
      <c r="M35" s="37">
        <f t="shared" si="0"/>
        <v>700</v>
      </c>
      <c r="N35" s="37">
        <f t="shared" si="1"/>
        <v>0</v>
      </c>
      <c r="O35" s="37">
        <f t="shared" si="2"/>
        <v>700</v>
      </c>
      <c r="P35" s="37"/>
      <c r="Q35"/>
      <c r="R35"/>
      <c r="S35"/>
      <c r="T35"/>
      <c r="U35"/>
      <c r="V35"/>
      <c r="W35"/>
      <c r="X35"/>
      <c r="Y35"/>
      <c r="Z35"/>
      <c r="AA35"/>
      <c r="AB35"/>
    </row>
    <row r="36" s="21" customFormat="1" spans="1:28">
      <c r="A36" s="36">
        <v>33</v>
      </c>
      <c r="B36" s="37" t="s">
        <v>52</v>
      </c>
      <c r="C36" s="37" t="s">
        <v>18</v>
      </c>
      <c r="D36" s="37" t="s">
        <v>19</v>
      </c>
      <c r="E36" s="38">
        <v>202508</v>
      </c>
      <c r="F36" s="38">
        <v>202512</v>
      </c>
      <c r="G36" s="37">
        <v>5</v>
      </c>
      <c r="H36" s="37">
        <v>350</v>
      </c>
      <c r="I36" s="38">
        <v>202508</v>
      </c>
      <c r="J36" s="38">
        <v>202512</v>
      </c>
      <c r="K36" s="37">
        <v>5</v>
      </c>
      <c r="L36" s="37">
        <v>100</v>
      </c>
      <c r="M36" s="37">
        <f t="shared" si="0"/>
        <v>1750</v>
      </c>
      <c r="N36" s="37">
        <f t="shared" si="1"/>
        <v>500</v>
      </c>
      <c r="O36" s="37">
        <f t="shared" si="2"/>
        <v>2250</v>
      </c>
      <c r="P36" s="37"/>
      <c r="Q36"/>
      <c r="R36"/>
      <c r="S36"/>
      <c r="T36"/>
      <c r="U36"/>
      <c r="V36"/>
      <c r="W36"/>
      <c r="X36"/>
      <c r="Y36"/>
      <c r="Z36"/>
      <c r="AA36"/>
      <c r="AB36"/>
    </row>
    <row r="37" s="21" customFormat="1" spans="1:28">
      <c r="A37" s="36">
        <v>34</v>
      </c>
      <c r="B37" s="37" t="s">
        <v>53</v>
      </c>
      <c r="C37" s="37" t="s">
        <v>18</v>
      </c>
      <c r="D37" s="37" t="s">
        <v>19</v>
      </c>
      <c r="E37" s="38">
        <v>202506</v>
      </c>
      <c r="F37" s="38">
        <v>202512</v>
      </c>
      <c r="G37" s="37">
        <v>7</v>
      </c>
      <c r="H37" s="37">
        <v>350</v>
      </c>
      <c r="I37" s="38">
        <v>202506</v>
      </c>
      <c r="J37" s="38">
        <v>202512</v>
      </c>
      <c r="K37" s="37">
        <v>7</v>
      </c>
      <c r="L37" s="37">
        <v>100</v>
      </c>
      <c r="M37" s="37">
        <f t="shared" si="0"/>
        <v>2450</v>
      </c>
      <c r="N37" s="37">
        <f t="shared" si="1"/>
        <v>700</v>
      </c>
      <c r="O37" s="37">
        <f t="shared" ref="O37:O64" si="3">G37*H37+K37*L37</f>
        <v>3150</v>
      </c>
      <c r="P37" s="37"/>
      <c r="Q37"/>
      <c r="R37"/>
      <c r="S37"/>
      <c r="T37"/>
      <c r="U37"/>
      <c r="V37"/>
      <c r="W37"/>
      <c r="X37"/>
      <c r="Y37"/>
      <c r="Z37"/>
      <c r="AA37"/>
      <c r="AB37"/>
    </row>
    <row r="38" s="23" customFormat="1" spans="1:28">
      <c r="A38" s="36">
        <v>35</v>
      </c>
      <c r="B38" s="37" t="s">
        <v>54</v>
      </c>
      <c r="C38" s="37" t="s">
        <v>18</v>
      </c>
      <c r="D38" s="37" t="s">
        <v>19</v>
      </c>
      <c r="E38" s="38">
        <v>202506</v>
      </c>
      <c r="F38" s="38">
        <v>202512</v>
      </c>
      <c r="G38" s="37">
        <v>7</v>
      </c>
      <c r="H38" s="37">
        <v>350</v>
      </c>
      <c r="I38" s="38">
        <v>202506</v>
      </c>
      <c r="J38" s="38">
        <v>202512</v>
      </c>
      <c r="K38" s="37">
        <v>7</v>
      </c>
      <c r="L38" s="37">
        <v>100</v>
      </c>
      <c r="M38" s="37">
        <f t="shared" si="0"/>
        <v>2450</v>
      </c>
      <c r="N38" s="37">
        <f t="shared" si="1"/>
        <v>700</v>
      </c>
      <c r="O38" s="37">
        <f t="shared" si="3"/>
        <v>3150</v>
      </c>
      <c r="P38" s="37"/>
      <c r="Q38"/>
      <c r="R38"/>
      <c r="S38"/>
      <c r="T38"/>
      <c r="U38"/>
      <c r="V38"/>
      <c r="W38"/>
      <c r="X38"/>
      <c r="Y38"/>
      <c r="Z38"/>
      <c r="AA38"/>
      <c r="AB38"/>
    </row>
    <row r="39" s="23" customFormat="1" spans="1:28">
      <c r="A39" s="36">
        <v>36</v>
      </c>
      <c r="B39" s="37" t="s">
        <v>55</v>
      </c>
      <c r="C39" s="37" t="s">
        <v>18</v>
      </c>
      <c r="D39" s="37" t="s">
        <v>19</v>
      </c>
      <c r="E39" s="38">
        <v>202505</v>
      </c>
      <c r="F39" s="38">
        <v>202512</v>
      </c>
      <c r="G39" s="37">
        <v>8</v>
      </c>
      <c r="H39" s="37">
        <v>350</v>
      </c>
      <c r="I39" s="38">
        <v>202405</v>
      </c>
      <c r="J39" s="38">
        <v>202512</v>
      </c>
      <c r="K39" s="37">
        <v>8</v>
      </c>
      <c r="L39" s="37">
        <v>100</v>
      </c>
      <c r="M39" s="37">
        <f t="shared" si="0"/>
        <v>2800</v>
      </c>
      <c r="N39" s="37">
        <f t="shared" si="1"/>
        <v>800</v>
      </c>
      <c r="O39" s="37">
        <f t="shared" si="3"/>
        <v>3600</v>
      </c>
      <c r="P39" s="37"/>
      <c r="Q39"/>
      <c r="R39"/>
      <c r="S39"/>
      <c r="T39"/>
      <c r="U39"/>
      <c r="V39"/>
      <c r="W39"/>
      <c r="X39"/>
      <c r="Y39"/>
      <c r="Z39"/>
      <c r="AA39"/>
      <c r="AB39"/>
    </row>
    <row r="40" s="21" customFormat="1" spans="1:28">
      <c r="A40" s="36">
        <v>37</v>
      </c>
      <c r="B40" s="37" t="s">
        <v>56</v>
      </c>
      <c r="C40" s="37" t="s">
        <v>18</v>
      </c>
      <c r="D40" s="37" t="s">
        <v>19</v>
      </c>
      <c r="E40" s="38">
        <v>202507</v>
      </c>
      <c r="F40" s="38">
        <v>202512</v>
      </c>
      <c r="G40" s="37">
        <v>6</v>
      </c>
      <c r="H40" s="37">
        <v>350</v>
      </c>
      <c r="I40" s="37"/>
      <c r="J40" s="37"/>
      <c r="K40" s="37"/>
      <c r="L40" s="37"/>
      <c r="M40" s="37">
        <f t="shared" si="0"/>
        <v>2100</v>
      </c>
      <c r="N40" s="37">
        <f t="shared" si="1"/>
        <v>0</v>
      </c>
      <c r="O40" s="37">
        <f t="shared" si="3"/>
        <v>2100</v>
      </c>
      <c r="P40" s="37"/>
      <c r="Q40"/>
      <c r="R40"/>
      <c r="S40"/>
      <c r="T40"/>
      <c r="U40"/>
      <c r="V40"/>
      <c r="W40"/>
      <c r="X40"/>
      <c r="Y40"/>
      <c r="Z40"/>
      <c r="AA40"/>
      <c r="AB40"/>
    </row>
    <row r="41" s="21" customFormat="1" spans="1:28">
      <c r="A41" s="36">
        <v>38</v>
      </c>
      <c r="B41" s="37" t="s">
        <v>57</v>
      </c>
      <c r="C41" s="37" t="s">
        <v>18</v>
      </c>
      <c r="D41" s="37" t="s">
        <v>19</v>
      </c>
      <c r="E41" s="38">
        <v>202510</v>
      </c>
      <c r="F41" s="38">
        <v>202512</v>
      </c>
      <c r="G41" s="37">
        <v>3</v>
      </c>
      <c r="H41" s="37">
        <v>350</v>
      </c>
      <c r="I41" s="38">
        <v>202510</v>
      </c>
      <c r="J41" s="38">
        <v>202512</v>
      </c>
      <c r="K41" s="37">
        <v>3</v>
      </c>
      <c r="L41" s="37">
        <v>100</v>
      </c>
      <c r="M41" s="37">
        <f t="shared" si="0"/>
        <v>1050</v>
      </c>
      <c r="N41" s="37">
        <f t="shared" si="1"/>
        <v>300</v>
      </c>
      <c r="O41" s="37">
        <f t="shared" si="3"/>
        <v>1350</v>
      </c>
      <c r="P41" s="37"/>
      <c r="Q41"/>
      <c r="R41"/>
      <c r="S41"/>
      <c r="T41"/>
      <c r="U41"/>
      <c r="V41"/>
      <c r="W41"/>
      <c r="X41"/>
      <c r="Y41"/>
      <c r="Z41"/>
      <c r="AA41"/>
      <c r="AB41"/>
    </row>
    <row r="42" s="21" customFormat="1" spans="1:28">
      <c r="A42" s="36">
        <v>39</v>
      </c>
      <c r="B42" s="43" t="s">
        <v>58</v>
      </c>
      <c r="C42" s="37" t="s">
        <v>18</v>
      </c>
      <c r="D42" s="37" t="s">
        <v>19</v>
      </c>
      <c r="E42" s="38">
        <v>202508</v>
      </c>
      <c r="F42" s="38">
        <v>202512</v>
      </c>
      <c r="G42" s="37">
        <v>5</v>
      </c>
      <c r="H42" s="37">
        <v>350</v>
      </c>
      <c r="I42" s="37"/>
      <c r="J42" s="37"/>
      <c r="K42" s="37"/>
      <c r="L42" s="37"/>
      <c r="M42" s="37">
        <f t="shared" si="0"/>
        <v>1750</v>
      </c>
      <c r="N42" s="37">
        <f t="shared" si="1"/>
        <v>0</v>
      </c>
      <c r="O42" s="37">
        <f t="shared" si="3"/>
        <v>1750</v>
      </c>
      <c r="P42" s="37"/>
      <c r="Q42"/>
      <c r="R42"/>
      <c r="S42"/>
      <c r="T42"/>
      <c r="U42"/>
      <c r="V42"/>
      <c r="W42"/>
      <c r="X42"/>
      <c r="Y42"/>
      <c r="Z42"/>
      <c r="AA42"/>
      <c r="AB42"/>
    </row>
    <row r="43" s="21" customFormat="1" spans="1:28">
      <c r="A43" s="36">
        <v>40</v>
      </c>
      <c r="B43" s="37" t="s">
        <v>59</v>
      </c>
      <c r="C43" s="37" t="s">
        <v>18</v>
      </c>
      <c r="D43" s="37" t="s">
        <v>19</v>
      </c>
      <c r="E43" s="38">
        <v>202501</v>
      </c>
      <c r="F43" s="38">
        <v>202512</v>
      </c>
      <c r="G43" s="37">
        <v>12</v>
      </c>
      <c r="H43" s="37">
        <v>350</v>
      </c>
      <c r="I43" s="38">
        <v>202501</v>
      </c>
      <c r="J43" s="38">
        <v>202512</v>
      </c>
      <c r="K43" s="37">
        <v>12</v>
      </c>
      <c r="L43" s="37">
        <v>100</v>
      </c>
      <c r="M43" s="37">
        <f t="shared" si="0"/>
        <v>4200</v>
      </c>
      <c r="N43" s="37">
        <f t="shared" si="1"/>
        <v>1200</v>
      </c>
      <c r="O43" s="37">
        <f t="shared" si="3"/>
        <v>5400</v>
      </c>
      <c r="P43" s="37"/>
      <c r="Q43"/>
      <c r="R43"/>
      <c r="S43"/>
      <c r="T43"/>
      <c r="U43"/>
      <c r="V43"/>
      <c r="W43"/>
      <c r="X43"/>
      <c r="Y43"/>
      <c r="Z43"/>
      <c r="AA43"/>
      <c r="AB43"/>
    </row>
    <row r="44" s="21" customFormat="1" spans="1:28">
      <c r="A44" s="36">
        <v>41</v>
      </c>
      <c r="B44" s="37" t="s">
        <v>60</v>
      </c>
      <c r="C44" s="37" t="s">
        <v>18</v>
      </c>
      <c r="D44" s="37" t="s">
        <v>19</v>
      </c>
      <c r="E44" s="38">
        <v>202501</v>
      </c>
      <c r="F44" s="38">
        <v>202512</v>
      </c>
      <c r="G44" s="37">
        <v>12</v>
      </c>
      <c r="H44" s="37">
        <v>350</v>
      </c>
      <c r="I44" s="37"/>
      <c r="J44" s="37"/>
      <c r="K44" s="37"/>
      <c r="L44" s="37"/>
      <c r="M44" s="37">
        <f t="shared" si="0"/>
        <v>4200</v>
      </c>
      <c r="N44" s="37">
        <f t="shared" si="1"/>
        <v>0</v>
      </c>
      <c r="O44" s="37">
        <f t="shared" si="3"/>
        <v>4200</v>
      </c>
      <c r="P44" s="37"/>
      <c r="Q44"/>
      <c r="R44"/>
      <c r="S44"/>
      <c r="T44"/>
      <c r="U44"/>
      <c r="V44"/>
      <c r="W44"/>
      <c r="X44"/>
      <c r="Y44"/>
      <c r="Z44"/>
      <c r="AA44"/>
      <c r="AB44"/>
    </row>
    <row r="45" s="21" customFormat="1" spans="1:28">
      <c r="A45" s="36">
        <v>42</v>
      </c>
      <c r="B45" s="37" t="s">
        <v>61</v>
      </c>
      <c r="C45" s="37" t="s">
        <v>18</v>
      </c>
      <c r="D45" s="37" t="s">
        <v>19</v>
      </c>
      <c r="E45" s="38">
        <v>202501</v>
      </c>
      <c r="F45" s="38">
        <v>202512</v>
      </c>
      <c r="G45" s="37">
        <v>12</v>
      </c>
      <c r="H45" s="37">
        <v>350</v>
      </c>
      <c r="I45" s="37"/>
      <c r="J45" s="37"/>
      <c r="K45" s="37"/>
      <c r="L45" s="37"/>
      <c r="M45" s="37">
        <f t="shared" si="0"/>
        <v>4200</v>
      </c>
      <c r="N45" s="37">
        <f t="shared" si="1"/>
        <v>0</v>
      </c>
      <c r="O45" s="37">
        <f t="shared" si="3"/>
        <v>4200</v>
      </c>
      <c r="P45" s="37"/>
      <c r="Q45"/>
      <c r="R45"/>
      <c r="S45"/>
      <c r="T45"/>
      <c r="U45"/>
      <c r="V45"/>
      <c r="W45"/>
      <c r="X45"/>
      <c r="Y45"/>
      <c r="Z45"/>
      <c r="AA45"/>
      <c r="AB45"/>
    </row>
    <row r="46" s="21" customFormat="1" spans="1:28">
      <c r="A46" s="36">
        <v>43</v>
      </c>
      <c r="B46" s="37" t="s">
        <v>62</v>
      </c>
      <c r="C46" s="37" t="s">
        <v>18</v>
      </c>
      <c r="D46" s="37" t="s">
        <v>19</v>
      </c>
      <c r="E46" s="38">
        <v>202506</v>
      </c>
      <c r="F46" s="38">
        <v>202512</v>
      </c>
      <c r="G46" s="37">
        <v>7</v>
      </c>
      <c r="H46" s="37">
        <v>350</v>
      </c>
      <c r="I46" s="37"/>
      <c r="J46" s="37"/>
      <c r="K46" s="37"/>
      <c r="L46" s="37"/>
      <c r="M46" s="37">
        <f t="shared" si="0"/>
        <v>2450</v>
      </c>
      <c r="N46" s="37">
        <f t="shared" si="1"/>
        <v>0</v>
      </c>
      <c r="O46" s="37">
        <f t="shared" si="3"/>
        <v>2450</v>
      </c>
      <c r="P46" s="37"/>
      <c r="Q46"/>
      <c r="R46"/>
      <c r="S46"/>
      <c r="T46"/>
      <c r="U46"/>
      <c r="V46"/>
      <c r="W46"/>
      <c r="X46"/>
      <c r="Y46"/>
      <c r="Z46"/>
      <c r="AA46"/>
      <c r="AB46"/>
    </row>
    <row r="47" s="21" customFormat="1" spans="1:28">
      <c r="A47" s="36">
        <v>44</v>
      </c>
      <c r="B47" s="37" t="s">
        <v>63</v>
      </c>
      <c r="C47" s="37" t="s">
        <v>18</v>
      </c>
      <c r="D47" s="37" t="s">
        <v>19</v>
      </c>
      <c r="E47" s="38">
        <v>202506</v>
      </c>
      <c r="F47" s="38">
        <v>202512</v>
      </c>
      <c r="G47" s="37">
        <v>7</v>
      </c>
      <c r="H47" s="37">
        <v>350</v>
      </c>
      <c r="I47" s="37"/>
      <c r="J47" s="37"/>
      <c r="K47" s="37"/>
      <c r="L47" s="37"/>
      <c r="M47" s="37">
        <f t="shared" si="0"/>
        <v>2450</v>
      </c>
      <c r="N47" s="37">
        <f t="shared" si="1"/>
        <v>0</v>
      </c>
      <c r="O47" s="37">
        <f t="shared" si="3"/>
        <v>2450</v>
      </c>
      <c r="P47" s="37"/>
      <c r="Q47"/>
      <c r="R47"/>
      <c r="S47"/>
      <c r="T47"/>
      <c r="U47"/>
      <c r="V47"/>
      <c r="W47"/>
      <c r="X47"/>
      <c r="Y47"/>
      <c r="Z47"/>
      <c r="AA47"/>
      <c r="AB47"/>
    </row>
    <row r="48" s="21" customFormat="1" spans="1:28">
      <c r="A48" s="36">
        <v>45</v>
      </c>
      <c r="B48" s="37" t="s">
        <v>64</v>
      </c>
      <c r="C48" s="37" t="s">
        <v>18</v>
      </c>
      <c r="D48" s="37" t="s">
        <v>19</v>
      </c>
      <c r="E48" s="38">
        <v>202510</v>
      </c>
      <c r="F48" s="38">
        <v>202512</v>
      </c>
      <c r="G48" s="37">
        <v>3</v>
      </c>
      <c r="H48" s="37">
        <v>350</v>
      </c>
      <c r="I48" s="37"/>
      <c r="J48" s="37"/>
      <c r="K48" s="37"/>
      <c r="L48" s="37"/>
      <c r="M48" s="37">
        <f t="shared" si="0"/>
        <v>1050</v>
      </c>
      <c r="N48" s="37">
        <f t="shared" si="1"/>
        <v>0</v>
      </c>
      <c r="O48" s="37">
        <f t="shared" si="3"/>
        <v>1050</v>
      </c>
      <c r="P48" s="37"/>
      <c r="Q48"/>
      <c r="R48"/>
      <c r="S48"/>
      <c r="T48"/>
      <c r="U48"/>
      <c r="V48"/>
      <c r="W48"/>
      <c r="X48"/>
      <c r="Y48"/>
      <c r="Z48"/>
      <c r="AA48"/>
      <c r="AB48"/>
    </row>
    <row r="49" s="21" customFormat="1" spans="1:28">
      <c r="A49" s="36">
        <v>46</v>
      </c>
      <c r="B49" s="37" t="s">
        <v>65</v>
      </c>
      <c r="C49" s="37" t="s">
        <v>18</v>
      </c>
      <c r="D49" s="37" t="s">
        <v>19</v>
      </c>
      <c r="E49" s="38">
        <v>202510</v>
      </c>
      <c r="F49" s="38">
        <v>202512</v>
      </c>
      <c r="G49" s="37">
        <v>3</v>
      </c>
      <c r="H49" s="37">
        <v>350</v>
      </c>
      <c r="I49" s="37"/>
      <c r="J49" s="37"/>
      <c r="K49" s="37"/>
      <c r="L49" s="37"/>
      <c r="M49" s="37">
        <f t="shared" si="0"/>
        <v>1050</v>
      </c>
      <c r="N49" s="37">
        <f t="shared" si="1"/>
        <v>0</v>
      </c>
      <c r="O49" s="37">
        <f t="shared" si="3"/>
        <v>1050</v>
      </c>
      <c r="P49" s="37"/>
      <c r="Q49"/>
      <c r="R49"/>
      <c r="S49"/>
      <c r="T49"/>
      <c r="U49"/>
      <c r="V49"/>
      <c r="W49"/>
      <c r="X49"/>
      <c r="Y49"/>
      <c r="Z49"/>
      <c r="AA49"/>
      <c r="AB49"/>
    </row>
    <row r="50" s="21" customFormat="1" spans="1:28">
      <c r="A50" s="36">
        <v>47</v>
      </c>
      <c r="B50" s="37" t="s">
        <v>66</v>
      </c>
      <c r="C50" s="37" t="s">
        <v>18</v>
      </c>
      <c r="D50" s="37" t="s">
        <v>19</v>
      </c>
      <c r="E50" s="38">
        <v>202502</v>
      </c>
      <c r="F50" s="38">
        <v>202512</v>
      </c>
      <c r="G50" s="37">
        <v>11</v>
      </c>
      <c r="H50" s="37">
        <v>350</v>
      </c>
      <c r="I50" s="38"/>
      <c r="J50" s="38"/>
      <c r="K50" s="37"/>
      <c r="L50" s="37"/>
      <c r="M50" s="37">
        <f t="shared" si="0"/>
        <v>3850</v>
      </c>
      <c r="N50" s="37">
        <f t="shared" si="1"/>
        <v>0</v>
      </c>
      <c r="O50" s="37">
        <f t="shared" si="3"/>
        <v>3850</v>
      </c>
      <c r="P50" s="37"/>
      <c r="Q50"/>
      <c r="R50"/>
      <c r="S50"/>
      <c r="T50"/>
      <c r="U50"/>
      <c r="V50"/>
      <c r="W50"/>
      <c r="X50"/>
      <c r="Y50"/>
      <c r="Z50"/>
      <c r="AA50"/>
      <c r="AB50"/>
    </row>
    <row r="51" s="21" customFormat="1" spans="1:28">
      <c r="A51" s="36">
        <v>48</v>
      </c>
      <c r="B51" s="37" t="s">
        <v>67</v>
      </c>
      <c r="C51" s="37" t="s">
        <v>18</v>
      </c>
      <c r="D51" s="37" t="s">
        <v>19</v>
      </c>
      <c r="E51" s="38">
        <v>202410</v>
      </c>
      <c r="F51" s="38">
        <v>202512</v>
      </c>
      <c r="G51" s="37">
        <v>15</v>
      </c>
      <c r="H51" s="37">
        <v>350</v>
      </c>
      <c r="I51" s="37"/>
      <c r="J51" s="37"/>
      <c r="K51" s="37"/>
      <c r="L51" s="37"/>
      <c r="M51" s="37">
        <f t="shared" si="0"/>
        <v>5250</v>
      </c>
      <c r="N51" s="37">
        <f t="shared" si="1"/>
        <v>0</v>
      </c>
      <c r="O51" s="37">
        <f t="shared" si="3"/>
        <v>5250</v>
      </c>
      <c r="P51" s="37"/>
      <c r="Q51"/>
      <c r="R51"/>
      <c r="S51"/>
      <c r="T51"/>
      <c r="U51"/>
      <c r="V51"/>
      <c r="W51"/>
      <c r="X51"/>
      <c r="Y51"/>
      <c r="Z51"/>
      <c r="AA51"/>
      <c r="AB51"/>
    </row>
    <row r="52" s="21" customFormat="1" spans="1:28">
      <c r="A52" s="36">
        <v>49</v>
      </c>
      <c r="B52" s="37" t="s">
        <v>68</v>
      </c>
      <c r="C52" s="37" t="s">
        <v>18</v>
      </c>
      <c r="D52" s="37" t="s">
        <v>19</v>
      </c>
      <c r="E52" s="38">
        <v>202501</v>
      </c>
      <c r="F52" s="38">
        <v>202512</v>
      </c>
      <c r="G52" s="37">
        <v>12</v>
      </c>
      <c r="H52" s="37">
        <v>350</v>
      </c>
      <c r="I52" s="37"/>
      <c r="J52" s="37"/>
      <c r="K52" s="37"/>
      <c r="L52" s="37"/>
      <c r="M52" s="37">
        <f t="shared" si="0"/>
        <v>4200</v>
      </c>
      <c r="N52" s="37">
        <f t="shared" si="1"/>
        <v>0</v>
      </c>
      <c r="O52" s="37">
        <f t="shared" si="3"/>
        <v>4200</v>
      </c>
      <c r="P52" s="37"/>
      <c r="Q52"/>
      <c r="R52"/>
      <c r="S52"/>
      <c r="T52"/>
      <c r="U52"/>
      <c r="V52"/>
      <c r="W52"/>
      <c r="X52"/>
      <c r="Y52"/>
      <c r="Z52"/>
      <c r="AA52"/>
      <c r="AB52"/>
    </row>
    <row r="53" s="21" customFormat="1" spans="1:28">
      <c r="A53" s="36">
        <v>50</v>
      </c>
      <c r="B53" s="37" t="s">
        <v>69</v>
      </c>
      <c r="C53" s="37" t="s">
        <v>18</v>
      </c>
      <c r="D53" s="37" t="s">
        <v>19</v>
      </c>
      <c r="E53" s="38">
        <v>202501</v>
      </c>
      <c r="F53" s="38">
        <v>202512</v>
      </c>
      <c r="G53" s="37">
        <v>12</v>
      </c>
      <c r="H53" s="37">
        <v>350</v>
      </c>
      <c r="I53" s="37"/>
      <c r="J53" s="37"/>
      <c r="K53" s="37"/>
      <c r="L53" s="37"/>
      <c r="M53" s="37">
        <f t="shared" si="0"/>
        <v>4200</v>
      </c>
      <c r="N53" s="37">
        <f t="shared" si="1"/>
        <v>0</v>
      </c>
      <c r="O53" s="37">
        <f t="shared" si="3"/>
        <v>4200</v>
      </c>
      <c r="P53" s="37"/>
      <c r="Q53"/>
      <c r="R53"/>
      <c r="S53"/>
      <c r="T53"/>
      <c r="U53"/>
      <c r="V53"/>
      <c r="W53"/>
      <c r="X53"/>
      <c r="Y53"/>
      <c r="Z53"/>
      <c r="AA53"/>
      <c r="AB53"/>
    </row>
    <row r="54" s="21" customFormat="1" spans="1:28">
      <c r="A54" s="36">
        <v>51</v>
      </c>
      <c r="B54" s="37" t="s">
        <v>70</v>
      </c>
      <c r="C54" s="37" t="s">
        <v>18</v>
      </c>
      <c r="D54" s="37" t="s">
        <v>19</v>
      </c>
      <c r="E54" s="38">
        <v>202501</v>
      </c>
      <c r="F54" s="38">
        <v>202512</v>
      </c>
      <c r="G54" s="37">
        <v>12</v>
      </c>
      <c r="H54" s="37">
        <v>350</v>
      </c>
      <c r="I54" s="38"/>
      <c r="J54" s="38"/>
      <c r="K54" s="37"/>
      <c r="L54" s="37"/>
      <c r="M54" s="37">
        <f t="shared" si="0"/>
        <v>4200</v>
      </c>
      <c r="N54" s="37">
        <f t="shared" si="1"/>
        <v>0</v>
      </c>
      <c r="O54" s="37">
        <f t="shared" si="3"/>
        <v>4200</v>
      </c>
      <c r="P54" s="37"/>
      <c r="Q54"/>
      <c r="R54"/>
      <c r="S54"/>
      <c r="T54"/>
      <c r="U54"/>
      <c r="V54"/>
      <c r="W54"/>
      <c r="X54"/>
      <c r="Y54"/>
      <c r="Z54"/>
      <c r="AA54"/>
      <c r="AB54"/>
    </row>
    <row r="55" s="21" customFormat="1" spans="1:28">
      <c r="A55" s="36">
        <v>52</v>
      </c>
      <c r="B55" s="37" t="s">
        <v>71</v>
      </c>
      <c r="C55" s="37" t="s">
        <v>18</v>
      </c>
      <c r="D55" s="37" t="s">
        <v>19</v>
      </c>
      <c r="E55" s="38">
        <v>202501</v>
      </c>
      <c r="F55" s="38">
        <v>202511</v>
      </c>
      <c r="G55" s="37">
        <v>11</v>
      </c>
      <c r="H55" s="37">
        <v>350</v>
      </c>
      <c r="I55" s="37"/>
      <c r="J55" s="37"/>
      <c r="K55" s="37"/>
      <c r="L55" s="37"/>
      <c r="M55" s="37">
        <f t="shared" si="0"/>
        <v>3850</v>
      </c>
      <c r="N55" s="37">
        <f t="shared" si="1"/>
        <v>0</v>
      </c>
      <c r="O55" s="37">
        <f t="shared" si="3"/>
        <v>3850</v>
      </c>
      <c r="P55" s="37"/>
      <c r="Q55"/>
      <c r="R55"/>
      <c r="S55"/>
      <c r="T55"/>
      <c r="U55"/>
      <c r="V55"/>
      <c r="W55"/>
      <c r="X55"/>
      <c r="Y55"/>
      <c r="Z55"/>
      <c r="AA55"/>
      <c r="AB55"/>
    </row>
    <row r="56" s="21" customFormat="1" spans="1:28">
      <c r="A56" s="36">
        <v>53</v>
      </c>
      <c r="B56" s="37" t="s">
        <v>72</v>
      </c>
      <c r="C56" s="37" t="s">
        <v>18</v>
      </c>
      <c r="D56" s="37" t="s">
        <v>19</v>
      </c>
      <c r="E56" s="38">
        <v>202501</v>
      </c>
      <c r="F56" s="38">
        <v>202512</v>
      </c>
      <c r="G56" s="37">
        <v>12</v>
      </c>
      <c r="H56" s="37">
        <v>350</v>
      </c>
      <c r="I56" s="38"/>
      <c r="J56" s="38"/>
      <c r="K56" s="37"/>
      <c r="L56" s="37"/>
      <c r="M56" s="37">
        <f t="shared" si="0"/>
        <v>4200</v>
      </c>
      <c r="N56" s="37">
        <f t="shared" si="1"/>
        <v>0</v>
      </c>
      <c r="O56" s="37">
        <f t="shared" si="3"/>
        <v>4200</v>
      </c>
      <c r="P56" s="37"/>
      <c r="Q56"/>
      <c r="R56"/>
      <c r="S56"/>
      <c r="T56"/>
      <c r="U56"/>
      <c r="V56"/>
      <c r="W56"/>
      <c r="X56"/>
      <c r="Y56"/>
      <c r="Z56"/>
      <c r="AA56"/>
      <c r="AB56"/>
    </row>
    <row r="57" s="21" customFormat="1" spans="1:28">
      <c r="A57" s="36">
        <v>54</v>
      </c>
      <c r="B57" s="37" t="s">
        <v>73</v>
      </c>
      <c r="C57" s="37" t="s">
        <v>18</v>
      </c>
      <c r="D57" s="37" t="s">
        <v>19</v>
      </c>
      <c r="E57" s="38">
        <v>202512</v>
      </c>
      <c r="F57" s="38">
        <v>202512</v>
      </c>
      <c r="G57" s="37">
        <v>1</v>
      </c>
      <c r="H57" s="37">
        <v>350</v>
      </c>
      <c r="I57" s="37"/>
      <c r="J57" s="37"/>
      <c r="K57" s="37"/>
      <c r="L57" s="37"/>
      <c r="M57" s="37">
        <f t="shared" si="0"/>
        <v>350</v>
      </c>
      <c r="N57" s="37">
        <f t="shared" si="1"/>
        <v>0</v>
      </c>
      <c r="O57" s="37">
        <f t="shared" si="3"/>
        <v>350</v>
      </c>
      <c r="P57" s="37"/>
      <c r="Q57"/>
      <c r="R57"/>
      <c r="S57"/>
      <c r="T57"/>
      <c r="U57"/>
      <c r="V57"/>
      <c r="W57"/>
      <c r="X57"/>
      <c r="Y57"/>
      <c r="Z57"/>
      <c r="AA57"/>
      <c r="AB57"/>
    </row>
    <row r="58" s="21" customFormat="1" spans="1:28">
      <c r="A58" s="36">
        <v>55</v>
      </c>
      <c r="B58" s="37" t="s">
        <v>74</v>
      </c>
      <c r="C58" s="37" t="s">
        <v>18</v>
      </c>
      <c r="D58" s="37" t="s">
        <v>19</v>
      </c>
      <c r="E58" s="38">
        <v>202506</v>
      </c>
      <c r="F58" s="38">
        <v>202512</v>
      </c>
      <c r="G58" s="37">
        <v>7</v>
      </c>
      <c r="H58" s="37">
        <v>350</v>
      </c>
      <c r="I58" s="38"/>
      <c r="J58" s="38"/>
      <c r="K58" s="37"/>
      <c r="L58" s="37"/>
      <c r="M58" s="37">
        <f t="shared" si="0"/>
        <v>2450</v>
      </c>
      <c r="N58" s="37">
        <f t="shared" si="1"/>
        <v>0</v>
      </c>
      <c r="O58" s="37">
        <f t="shared" si="3"/>
        <v>2450</v>
      </c>
      <c r="P58" s="37"/>
      <c r="Q58"/>
      <c r="R58"/>
      <c r="S58"/>
      <c r="T58"/>
      <c r="U58"/>
      <c r="V58"/>
      <c r="W58"/>
      <c r="X58"/>
      <c r="Y58"/>
      <c r="Z58"/>
      <c r="AA58"/>
      <c r="AB58"/>
    </row>
    <row r="59" s="21" customFormat="1" spans="1:28">
      <c r="A59" s="36">
        <v>56</v>
      </c>
      <c r="B59" s="37" t="s">
        <v>75</v>
      </c>
      <c r="C59" s="37" t="s">
        <v>18</v>
      </c>
      <c r="D59" s="37" t="s">
        <v>19</v>
      </c>
      <c r="E59" s="38">
        <v>202501</v>
      </c>
      <c r="F59" s="38">
        <v>202512</v>
      </c>
      <c r="G59" s="37">
        <v>12</v>
      </c>
      <c r="H59" s="37">
        <v>350</v>
      </c>
      <c r="I59" s="37"/>
      <c r="J59" s="37"/>
      <c r="K59" s="37"/>
      <c r="L59" s="37"/>
      <c r="M59" s="37">
        <f t="shared" si="0"/>
        <v>4200</v>
      </c>
      <c r="N59" s="37">
        <f t="shared" si="1"/>
        <v>0</v>
      </c>
      <c r="O59" s="37">
        <f t="shared" si="3"/>
        <v>4200</v>
      </c>
      <c r="P59" s="37"/>
      <c r="Q59"/>
      <c r="R59"/>
      <c r="S59"/>
      <c r="T59"/>
      <c r="U59"/>
      <c r="V59"/>
      <c r="W59"/>
      <c r="X59"/>
      <c r="Y59"/>
      <c r="Z59"/>
      <c r="AA59"/>
      <c r="AB59"/>
    </row>
    <row r="60" s="21" customFormat="1" spans="1:28">
      <c r="A60" s="36">
        <v>57</v>
      </c>
      <c r="B60" s="37" t="s">
        <v>76</v>
      </c>
      <c r="C60" s="37" t="s">
        <v>18</v>
      </c>
      <c r="D60" s="37" t="s">
        <v>19</v>
      </c>
      <c r="E60" s="38">
        <v>202501</v>
      </c>
      <c r="F60" s="38">
        <v>202512</v>
      </c>
      <c r="G60" s="37">
        <v>12</v>
      </c>
      <c r="H60" s="37">
        <v>350</v>
      </c>
      <c r="I60" s="37"/>
      <c r="J60" s="37"/>
      <c r="K60" s="37"/>
      <c r="L60" s="37"/>
      <c r="M60" s="37">
        <f t="shared" si="0"/>
        <v>4200</v>
      </c>
      <c r="N60" s="37">
        <f t="shared" si="1"/>
        <v>0</v>
      </c>
      <c r="O60" s="37">
        <f t="shared" si="3"/>
        <v>4200</v>
      </c>
      <c r="P60" s="37"/>
      <c r="Q60"/>
      <c r="R60"/>
      <c r="S60"/>
      <c r="T60"/>
      <c r="U60"/>
      <c r="V60"/>
      <c r="W60"/>
      <c r="X60"/>
      <c r="Y60"/>
      <c r="Z60"/>
      <c r="AA60"/>
      <c r="AB60"/>
    </row>
    <row r="61" s="21" customFormat="1" spans="1:28">
      <c r="A61" s="36">
        <v>58</v>
      </c>
      <c r="B61" s="37" t="s">
        <v>77</v>
      </c>
      <c r="C61" s="37" t="s">
        <v>18</v>
      </c>
      <c r="D61" s="37" t="s">
        <v>19</v>
      </c>
      <c r="E61" s="38">
        <v>202501</v>
      </c>
      <c r="F61" s="38">
        <v>202512</v>
      </c>
      <c r="G61" s="37">
        <v>12</v>
      </c>
      <c r="H61" s="37">
        <v>350</v>
      </c>
      <c r="I61" s="37"/>
      <c r="J61" s="37"/>
      <c r="K61" s="37"/>
      <c r="L61" s="37"/>
      <c r="M61" s="37">
        <f t="shared" si="0"/>
        <v>4200</v>
      </c>
      <c r="N61" s="37">
        <f t="shared" si="1"/>
        <v>0</v>
      </c>
      <c r="O61" s="37">
        <f t="shared" si="3"/>
        <v>4200</v>
      </c>
      <c r="P61" s="37"/>
      <c r="Q61"/>
      <c r="R61"/>
      <c r="S61"/>
      <c r="T61"/>
      <c r="U61"/>
      <c r="V61"/>
      <c r="W61"/>
      <c r="X61"/>
      <c r="Y61"/>
      <c r="Z61"/>
      <c r="AA61"/>
      <c r="AB61"/>
    </row>
    <row r="62" s="21" customFormat="1" spans="1:28">
      <c r="A62" s="36">
        <v>59</v>
      </c>
      <c r="B62" s="37" t="s">
        <v>78</v>
      </c>
      <c r="C62" s="37" t="s">
        <v>18</v>
      </c>
      <c r="D62" s="37" t="s">
        <v>19</v>
      </c>
      <c r="E62" s="38">
        <v>202504</v>
      </c>
      <c r="F62" s="38">
        <v>202512</v>
      </c>
      <c r="G62" s="37">
        <v>9</v>
      </c>
      <c r="H62" s="37">
        <v>350</v>
      </c>
      <c r="I62" s="37"/>
      <c r="J62" s="37"/>
      <c r="K62" s="37"/>
      <c r="L62" s="37"/>
      <c r="M62" s="37">
        <f t="shared" si="0"/>
        <v>3150</v>
      </c>
      <c r="N62" s="37">
        <f t="shared" si="1"/>
        <v>0</v>
      </c>
      <c r="O62" s="37">
        <f t="shared" si="3"/>
        <v>3150</v>
      </c>
      <c r="P62" s="37"/>
      <c r="Q62"/>
      <c r="R62"/>
      <c r="S62"/>
      <c r="T62"/>
      <c r="U62"/>
      <c r="V62"/>
      <c r="W62"/>
      <c r="X62"/>
      <c r="Y62"/>
      <c r="Z62"/>
      <c r="AA62"/>
      <c r="AB62"/>
    </row>
    <row r="63" s="21" customFormat="1" spans="1:28">
      <c r="A63" s="36">
        <v>60</v>
      </c>
      <c r="B63" s="37" t="s">
        <v>79</v>
      </c>
      <c r="C63" s="37" t="s">
        <v>18</v>
      </c>
      <c r="D63" s="37" t="s">
        <v>19</v>
      </c>
      <c r="E63" s="38">
        <v>202507</v>
      </c>
      <c r="F63" s="38">
        <v>202512</v>
      </c>
      <c r="G63" s="37">
        <v>6</v>
      </c>
      <c r="H63" s="37">
        <v>350</v>
      </c>
      <c r="I63" s="37"/>
      <c r="J63" s="37"/>
      <c r="K63" s="37"/>
      <c r="L63" s="37"/>
      <c r="M63" s="37">
        <f t="shared" si="0"/>
        <v>2100</v>
      </c>
      <c r="N63" s="37">
        <f t="shared" si="1"/>
        <v>0</v>
      </c>
      <c r="O63" s="37">
        <f t="shared" si="3"/>
        <v>2100</v>
      </c>
      <c r="P63" s="37"/>
      <c r="Q63"/>
      <c r="R63"/>
      <c r="S63"/>
      <c r="T63"/>
      <c r="U63"/>
      <c r="V63"/>
      <c r="W63"/>
      <c r="X63"/>
      <c r="Y63"/>
      <c r="Z63"/>
      <c r="AA63"/>
      <c r="AB63"/>
    </row>
    <row r="64" s="21" customFormat="1" spans="1:28">
      <c r="A64" s="36">
        <v>61</v>
      </c>
      <c r="B64" s="37" t="s">
        <v>80</v>
      </c>
      <c r="C64" s="37" t="s">
        <v>18</v>
      </c>
      <c r="D64" s="37" t="s">
        <v>19</v>
      </c>
      <c r="E64" s="38">
        <v>202501</v>
      </c>
      <c r="F64" s="38">
        <v>202512</v>
      </c>
      <c r="G64" s="37">
        <v>12</v>
      </c>
      <c r="H64" s="37">
        <v>350</v>
      </c>
      <c r="I64" s="37"/>
      <c r="J64" s="37"/>
      <c r="K64" s="37"/>
      <c r="L64" s="37"/>
      <c r="M64" s="37">
        <f t="shared" si="0"/>
        <v>4200</v>
      </c>
      <c r="N64" s="37">
        <f t="shared" si="1"/>
        <v>0</v>
      </c>
      <c r="O64" s="37">
        <f t="shared" si="3"/>
        <v>4200</v>
      </c>
      <c r="P64" s="37"/>
      <c r="Q64"/>
      <c r="R64"/>
      <c r="S64"/>
      <c r="T64"/>
      <c r="U64"/>
      <c r="V64"/>
      <c r="W64"/>
      <c r="X64"/>
      <c r="Y64"/>
      <c r="Z64"/>
      <c r="AA64"/>
      <c r="AB64"/>
    </row>
    <row r="65" s="21" customFormat="1" spans="1:28">
      <c r="A65" s="36">
        <v>62</v>
      </c>
      <c r="B65" s="37" t="s">
        <v>81</v>
      </c>
      <c r="C65" s="37" t="s">
        <v>18</v>
      </c>
      <c r="D65" s="37" t="s">
        <v>19</v>
      </c>
      <c r="E65" s="38">
        <v>202508</v>
      </c>
      <c r="F65" s="38">
        <v>202512</v>
      </c>
      <c r="G65" s="37">
        <v>5</v>
      </c>
      <c r="H65" s="37">
        <v>350</v>
      </c>
      <c r="I65" s="37"/>
      <c r="J65" s="37"/>
      <c r="K65" s="37"/>
      <c r="L65" s="37"/>
      <c r="M65" s="37">
        <f t="shared" si="0"/>
        <v>1750</v>
      </c>
      <c r="N65" s="37">
        <f t="shared" si="1"/>
        <v>0</v>
      </c>
      <c r="O65" s="37">
        <f t="shared" ref="O65:O114" si="4">G65*H65+K65*L65</f>
        <v>1750</v>
      </c>
      <c r="P65" s="37"/>
      <c r="Q65"/>
      <c r="R65"/>
      <c r="S65"/>
      <c r="T65"/>
      <c r="U65"/>
      <c r="V65"/>
      <c r="W65"/>
      <c r="X65"/>
      <c r="Y65"/>
      <c r="Z65"/>
      <c r="AA65"/>
      <c r="AB65"/>
    </row>
    <row r="66" s="24" customFormat="1" spans="1:28">
      <c r="A66" s="45">
        <v>63</v>
      </c>
      <c r="B66" s="42" t="s">
        <v>82</v>
      </c>
      <c r="C66" s="42" t="s">
        <v>18</v>
      </c>
      <c r="D66" s="42" t="s">
        <v>19</v>
      </c>
      <c r="E66" s="46">
        <v>202510</v>
      </c>
      <c r="F66" s="46">
        <v>202512</v>
      </c>
      <c r="G66" s="42">
        <v>3</v>
      </c>
      <c r="H66" s="42">
        <v>350</v>
      </c>
      <c r="I66" s="46"/>
      <c r="J66" s="46"/>
      <c r="K66" s="42"/>
      <c r="L66" s="42"/>
      <c r="M66" s="37">
        <f t="shared" si="0"/>
        <v>1050</v>
      </c>
      <c r="N66" s="37">
        <f t="shared" si="1"/>
        <v>0</v>
      </c>
      <c r="O66" s="42">
        <f t="shared" si="4"/>
        <v>1050</v>
      </c>
      <c r="P66" s="42"/>
      <c r="Q66"/>
      <c r="R66"/>
      <c r="S66"/>
      <c r="T66"/>
      <c r="U66"/>
      <c r="V66"/>
      <c r="W66"/>
      <c r="X66"/>
      <c r="Y66"/>
      <c r="Z66"/>
      <c r="AA66"/>
      <c r="AB66"/>
    </row>
    <row r="67" s="21" customFormat="1" spans="1:28">
      <c r="A67" s="36">
        <v>64</v>
      </c>
      <c r="B67" s="43" t="s">
        <v>83</v>
      </c>
      <c r="C67" s="37" t="s">
        <v>18</v>
      </c>
      <c r="D67" s="37" t="s">
        <v>19</v>
      </c>
      <c r="E67" s="38">
        <v>202506</v>
      </c>
      <c r="F67" s="38">
        <v>202512</v>
      </c>
      <c r="G67" s="37">
        <v>7</v>
      </c>
      <c r="H67" s="37">
        <v>350</v>
      </c>
      <c r="I67" s="37"/>
      <c r="J67" s="37"/>
      <c r="K67" s="37"/>
      <c r="L67" s="37"/>
      <c r="M67" s="37">
        <f t="shared" si="0"/>
        <v>2450</v>
      </c>
      <c r="N67" s="37">
        <f t="shared" si="1"/>
        <v>0</v>
      </c>
      <c r="O67" s="37">
        <f t="shared" si="4"/>
        <v>2450</v>
      </c>
      <c r="P67" s="37"/>
      <c r="Q67"/>
      <c r="R67"/>
      <c r="S67"/>
      <c r="T67"/>
      <c r="U67"/>
      <c r="V67"/>
      <c r="W67"/>
      <c r="X67"/>
      <c r="Y67"/>
      <c r="Z67"/>
      <c r="AA67"/>
      <c r="AB67"/>
    </row>
    <row r="68" s="21" customFormat="1" spans="1:28">
      <c r="A68" s="36">
        <v>65</v>
      </c>
      <c r="B68" s="37" t="s">
        <v>84</v>
      </c>
      <c r="C68" s="37" t="s">
        <v>18</v>
      </c>
      <c r="D68" s="37" t="s">
        <v>19</v>
      </c>
      <c r="E68" s="38">
        <v>202401</v>
      </c>
      <c r="F68" s="38">
        <v>202512</v>
      </c>
      <c r="G68" s="37">
        <v>24</v>
      </c>
      <c r="H68" s="37">
        <v>350</v>
      </c>
      <c r="I68" s="37"/>
      <c r="J68" s="37"/>
      <c r="K68" s="37"/>
      <c r="L68" s="37"/>
      <c r="M68" s="37">
        <f t="shared" si="0"/>
        <v>8400</v>
      </c>
      <c r="N68" s="37">
        <f t="shared" si="1"/>
        <v>0</v>
      </c>
      <c r="O68" s="37">
        <f t="shared" si="4"/>
        <v>8400</v>
      </c>
      <c r="P68" s="37"/>
      <c r="Q68"/>
      <c r="R68"/>
      <c r="S68"/>
      <c r="T68"/>
      <c r="U68"/>
      <c r="V68"/>
      <c r="W68"/>
      <c r="X68"/>
      <c r="Y68"/>
      <c r="Z68"/>
      <c r="AA68"/>
      <c r="AB68"/>
    </row>
    <row r="69" s="21" customFormat="1" spans="1:28">
      <c r="A69" s="36">
        <v>66</v>
      </c>
      <c r="B69" s="37" t="s">
        <v>85</v>
      </c>
      <c r="C69" s="37" t="s">
        <v>18</v>
      </c>
      <c r="D69" s="37" t="s">
        <v>19</v>
      </c>
      <c r="E69" s="38">
        <v>202509</v>
      </c>
      <c r="F69" s="38">
        <v>202512</v>
      </c>
      <c r="G69" s="37">
        <v>4</v>
      </c>
      <c r="H69" s="37">
        <v>350</v>
      </c>
      <c r="I69" s="37"/>
      <c r="J69" s="37"/>
      <c r="K69" s="37"/>
      <c r="L69" s="37"/>
      <c r="M69" s="37">
        <f t="shared" ref="M69:M132" si="5">G69*H69</f>
        <v>1400</v>
      </c>
      <c r="N69" s="37">
        <f t="shared" ref="N69:N132" si="6">K69*L69</f>
        <v>0</v>
      </c>
      <c r="O69" s="37">
        <f t="shared" si="4"/>
        <v>1400</v>
      </c>
      <c r="P69" s="37"/>
      <c r="Q69"/>
      <c r="R69"/>
      <c r="S69"/>
      <c r="T69"/>
      <c r="U69"/>
      <c r="V69"/>
      <c r="W69"/>
      <c r="X69"/>
      <c r="Y69"/>
      <c r="Z69"/>
      <c r="AA69"/>
      <c r="AB69"/>
    </row>
    <row r="70" s="21" customFormat="1" spans="1:28">
      <c r="A70" s="36">
        <v>67</v>
      </c>
      <c r="B70" s="37" t="s">
        <v>86</v>
      </c>
      <c r="C70" s="37" t="s">
        <v>18</v>
      </c>
      <c r="D70" s="37" t="s">
        <v>19</v>
      </c>
      <c r="E70" s="38">
        <v>202508</v>
      </c>
      <c r="F70" s="38">
        <v>202512</v>
      </c>
      <c r="G70" s="37">
        <v>5</v>
      </c>
      <c r="H70" s="37">
        <v>350</v>
      </c>
      <c r="I70" s="37"/>
      <c r="J70" s="37"/>
      <c r="K70" s="37"/>
      <c r="L70" s="37"/>
      <c r="M70" s="37">
        <f t="shared" si="5"/>
        <v>1750</v>
      </c>
      <c r="N70" s="37">
        <f t="shared" si="6"/>
        <v>0</v>
      </c>
      <c r="O70" s="37">
        <f t="shared" si="4"/>
        <v>1750</v>
      </c>
      <c r="P70" s="37"/>
      <c r="Q70"/>
      <c r="R70"/>
      <c r="S70"/>
      <c r="T70"/>
      <c r="U70"/>
      <c r="V70"/>
      <c r="W70"/>
      <c r="X70"/>
      <c r="Y70"/>
      <c r="Z70"/>
      <c r="AA70"/>
      <c r="AB70"/>
    </row>
    <row r="71" s="21" customFormat="1" spans="1:28">
      <c r="A71" s="36">
        <v>68</v>
      </c>
      <c r="B71" s="37" t="s">
        <v>87</v>
      </c>
      <c r="C71" s="37" t="s">
        <v>18</v>
      </c>
      <c r="D71" s="37" t="s">
        <v>19</v>
      </c>
      <c r="E71" s="38">
        <v>202505</v>
      </c>
      <c r="F71" s="38">
        <v>202512</v>
      </c>
      <c r="G71" s="37">
        <v>8</v>
      </c>
      <c r="H71" s="37">
        <v>350</v>
      </c>
      <c r="I71" s="37"/>
      <c r="J71" s="37"/>
      <c r="K71" s="37"/>
      <c r="L71" s="37"/>
      <c r="M71" s="37">
        <f t="shared" si="5"/>
        <v>2800</v>
      </c>
      <c r="N71" s="37">
        <f t="shared" si="6"/>
        <v>0</v>
      </c>
      <c r="O71" s="37">
        <f t="shared" si="4"/>
        <v>2800</v>
      </c>
      <c r="P71" s="37"/>
      <c r="Q71"/>
      <c r="R71"/>
      <c r="S71"/>
      <c r="T71"/>
      <c r="U71"/>
      <c r="V71"/>
      <c r="W71"/>
      <c r="X71"/>
      <c r="Y71"/>
      <c r="Z71"/>
      <c r="AA71"/>
      <c r="AB71"/>
    </row>
    <row r="72" s="21" customFormat="1" spans="1:28">
      <c r="A72" s="36">
        <v>69</v>
      </c>
      <c r="B72" s="37" t="s">
        <v>88</v>
      </c>
      <c r="C72" s="37" t="s">
        <v>18</v>
      </c>
      <c r="D72" s="37" t="s">
        <v>19</v>
      </c>
      <c r="E72" s="38">
        <v>202501</v>
      </c>
      <c r="F72" s="38">
        <v>202512</v>
      </c>
      <c r="G72" s="37">
        <v>12</v>
      </c>
      <c r="H72" s="37">
        <v>350</v>
      </c>
      <c r="I72" s="37"/>
      <c r="J72" s="37"/>
      <c r="K72" s="37"/>
      <c r="L72" s="37"/>
      <c r="M72" s="37">
        <f t="shared" si="5"/>
        <v>4200</v>
      </c>
      <c r="N72" s="37">
        <f t="shared" si="6"/>
        <v>0</v>
      </c>
      <c r="O72" s="37">
        <f t="shared" si="4"/>
        <v>4200</v>
      </c>
      <c r="P72" s="37"/>
      <c r="Q72"/>
      <c r="R72"/>
      <c r="S72"/>
      <c r="T72"/>
      <c r="U72"/>
      <c r="V72"/>
      <c r="W72"/>
      <c r="X72"/>
      <c r="Y72"/>
      <c r="Z72"/>
      <c r="AA72"/>
      <c r="AB72"/>
    </row>
    <row r="73" s="21" customFormat="1" spans="1:28">
      <c r="A73" s="36">
        <v>70</v>
      </c>
      <c r="B73" s="37" t="s">
        <v>89</v>
      </c>
      <c r="C73" s="37" t="s">
        <v>18</v>
      </c>
      <c r="D73" s="37" t="s">
        <v>19</v>
      </c>
      <c r="E73" s="38">
        <v>202501</v>
      </c>
      <c r="F73" s="38">
        <v>202512</v>
      </c>
      <c r="G73" s="37">
        <v>12</v>
      </c>
      <c r="H73" s="37">
        <v>350</v>
      </c>
      <c r="I73" s="37"/>
      <c r="J73" s="37"/>
      <c r="K73" s="37"/>
      <c r="L73" s="37"/>
      <c r="M73" s="37">
        <f t="shared" si="5"/>
        <v>4200</v>
      </c>
      <c r="N73" s="37">
        <f t="shared" si="6"/>
        <v>0</v>
      </c>
      <c r="O73" s="37">
        <f t="shared" si="4"/>
        <v>4200</v>
      </c>
      <c r="P73" s="37"/>
      <c r="Q73"/>
      <c r="R73"/>
      <c r="S73"/>
      <c r="T73"/>
      <c r="U73"/>
      <c r="V73"/>
      <c r="W73"/>
      <c r="X73"/>
      <c r="Y73"/>
      <c r="Z73"/>
      <c r="AA73"/>
      <c r="AB73"/>
    </row>
    <row r="74" s="21" customFormat="1" spans="1:28">
      <c r="A74" s="36">
        <v>71</v>
      </c>
      <c r="B74" s="37" t="s">
        <v>90</v>
      </c>
      <c r="C74" s="37" t="s">
        <v>24</v>
      </c>
      <c r="D74" s="37" t="s">
        <v>19</v>
      </c>
      <c r="E74" s="38">
        <v>202511</v>
      </c>
      <c r="F74" s="38">
        <v>202512</v>
      </c>
      <c r="G74" s="37">
        <v>2</v>
      </c>
      <c r="H74" s="37">
        <v>350</v>
      </c>
      <c r="I74" s="37"/>
      <c r="J74" s="37"/>
      <c r="K74" s="37"/>
      <c r="L74" s="37"/>
      <c r="M74" s="37">
        <f t="shared" si="5"/>
        <v>700</v>
      </c>
      <c r="N74" s="37">
        <f t="shared" si="6"/>
        <v>0</v>
      </c>
      <c r="O74" s="37">
        <f t="shared" si="4"/>
        <v>700</v>
      </c>
      <c r="P74" s="37"/>
      <c r="Q74"/>
      <c r="R74"/>
      <c r="S74"/>
      <c r="T74"/>
      <c r="U74"/>
      <c r="V74"/>
      <c r="W74"/>
      <c r="X74"/>
      <c r="Y74"/>
      <c r="Z74"/>
      <c r="AA74"/>
      <c r="AB74"/>
    </row>
    <row r="75" s="21" customFormat="1" spans="1:28">
      <c r="A75" s="36">
        <v>72</v>
      </c>
      <c r="B75" s="37" t="s">
        <v>91</v>
      </c>
      <c r="C75" s="37" t="s">
        <v>18</v>
      </c>
      <c r="D75" s="37" t="s">
        <v>19</v>
      </c>
      <c r="E75" s="38">
        <v>202510</v>
      </c>
      <c r="F75" s="38">
        <v>202512</v>
      </c>
      <c r="G75" s="37">
        <v>3</v>
      </c>
      <c r="H75" s="37">
        <v>350</v>
      </c>
      <c r="I75" s="37"/>
      <c r="J75" s="37"/>
      <c r="K75" s="37"/>
      <c r="L75" s="37"/>
      <c r="M75" s="37">
        <f t="shared" si="5"/>
        <v>1050</v>
      </c>
      <c r="N75" s="37">
        <f t="shared" si="6"/>
        <v>0</v>
      </c>
      <c r="O75" s="37">
        <f t="shared" si="4"/>
        <v>1050</v>
      </c>
      <c r="P75" s="37"/>
      <c r="Q75"/>
      <c r="R75"/>
      <c r="S75"/>
      <c r="T75"/>
      <c r="U75"/>
      <c r="V75"/>
      <c r="W75"/>
      <c r="X75"/>
      <c r="Y75"/>
      <c r="Z75"/>
      <c r="AA75"/>
      <c r="AB75"/>
    </row>
    <row r="76" s="21" customFormat="1" spans="1:28">
      <c r="A76" s="36">
        <v>73</v>
      </c>
      <c r="B76" s="37" t="s">
        <v>92</v>
      </c>
      <c r="C76" s="37" t="s">
        <v>24</v>
      </c>
      <c r="D76" s="37" t="s">
        <v>19</v>
      </c>
      <c r="E76" s="38">
        <v>202501</v>
      </c>
      <c r="F76" s="38">
        <v>202512</v>
      </c>
      <c r="G76" s="37">
        <v>12</v>
      </c>
      <c r="H76" s="37">
        <v>350</v>
      </c>
      <c r="I76" s="37"/>
      <c r="J76" s="37"/>
      <c r="K76" s="37"/>
      <c r="L76" s="37"/>
      <c r="M76" s="37">
        <f t="shared" si="5"/>
        <v>4200</v>
      </c>
      <c r="N76" s="37">
        <f t="shared" si="6"/>
        <v>0</v>
      </c>
      <c r="O76" s="37">
        <f t="shared" si="4"/>
        <v>4200</v>
      </c>
      <c r="P76" s="37"/>
      <c r="Q76"/>
      <c r="R76"/>
      <c r="S76"/>
      <c r="T76"/>
      <c r="U76"/>
      <c r="V76"/>
      <c r="W76"/>
      <c r="X76"/>
      <c r="Y76"/>
      <c r="Z76"/>
      <c r="AA76"/>
      <c r="AB76"/>
    </row>
    <row r="77" s="21" customFormat="1" spans="1:28">
      <c r="A77" s="36">
        <v>74</v>
      </c>
      <c r="B77" s="37" t="s">
        <v>93</v>
      </c>
      <c r="C77" s="37" t="s">
        <v>24</v>
      </c>
      <c r="D77" s="37" t="s">
        <v>19</v>
      </c>
      <c r="E77" s="38">
        <v>202505</v>
      </c>
      <c r="F77" s="38">
        <v>202512</v>
      </c>
      <c r="G77" s="37">
        <v>8</v>
      </c>
      <c r="H77" s="37">
        <v>350</v>
      </c>
      <c r="I77" s="37"/>
      <c r="J77" s="37"/>
      <c r="K77" s="37"/>
      <c r="L77" s="37"/>
      <c r="M77" s="37">
        <f t="shared" si="5"/>
        <v>2800</v>
      </c>
      <c r="N77" s="37">
        <f t="shared" si="6"/>
        <v>0</v>
      </c>
      <c r="O77" s="37">
        <f t="shared" si="4"/>
        <v>2800</v>
      </c>
      <c r="P77" s="37"/>
      <c r="Q77"/>
      <c r="R77"/>
      <c r="S77"/>
      <c r="T77"/>
      <c r="U77"/>
      <c r="V77"/>
      <c r="W77"/>
      <c r="X77"/>
      <c r="Y77"/>
      <c r="Z77"/>
      <c r="AA77"/>
      <c r="AB77"/>
    </row>
    <row r="78" s="21" customFormat="1" spans="1:28">
      <c r="A78" s="36">
        <v>75</v>
      </c>
      <c r="B78" s="37" t="s">
        <v>94</v>
      </c>
      <c r="C78" s="37" t="s">
        <v>18</v>
      </c>
      <c r="D78" s="37" t="s">
        <v>19</v>
      </c>
      <c r="E78" s="38">
        <v>202507</v>
      </c>
      <c r="F78" s="38">
        <v>202512</v>
      </c>
      <c r="G78" s="37">
        <v>6</v>
      </c>
      <c r="H78" s="37">
        <v>350</v>
      </c>
      <c r="I78" s="37"/>
      <c r="J78" s="37"/>
      <c r="K78" s="37"/>
      <c r="L78" s="37"/>
      <c r="M78" s="37">
        <f t="shared" si="5"/>
        <v>2100</v>
      </c>
      <c r="N78" s="37">
        <f t="shared" si="6"/>
        <v>0</v>
      </c>
      <c r="O78" s="37">
        <f t="shared" si="4"/>
        <v>2100</v>
      </c>
      <c r="P78" s="37"/>
      <c r="Q78"/>
      <c r="R78"/>
      <c r="S78"/>
      <c r="T78"/>
      <c r="U78"/>
      <c r="V78"/>
      <c r="W78"/>
      <c r="X78"/>
      <c r="Y78"/>
      <c r="Z78"/>
      <c r="AA78"/>
      <c r="AB78"/>
    </row>
    <row r="79" s="21" customFormat="1" spans="1:28">
      <c r="A79" s="36">
        <v>76</v>
      </c>
      <c r="B79" s="37" t="s">
        <v>95</v>
      </c>
      <c r="C79" s="37" t="s">
        <v>24</v>
      </c>
      <c r="D79" s="37" t="s">
        <v>19</v>
      </c>
      <c r="E79" s="38">
        <v>202503</v>
      </c>
      <c r="F79" s="38">
        <v>202512</v>
      </c>
      <c r="G79" s="37">
        <v>10</v>
      </c>
      <c r="H79" s="37">
        <v>350</v>
      </c>
      <c r="I79" s="37"/>
      <c r="J79" s="37"/>
      <c r="K79" s="37"/>
      <c r="L79" s="37"/>
      <c r="M79" s="37">
        <f t="shared" si="5"/>
        <v>3500</v>
      </c>
      <c r="N79" s="37">
        <f t="shared" si="6"/>
        <v>0</v>
      </c>
      <c r="O79" s="37">
        <f t="shared" si="4"/>
        <v>3500</v>
      </c>
      <c r="P79" s="37"/>
      <c r="Q79"/>
      <c r="R79"/>
      <c r="S79"/>
      <c r="T79"/>
      <c r="U79"/>
      <c r="V79"/>
      <c r="W79"/>
      <c r="X79"/>
      <c r="Y79"/>
      <c r="Z79"/>
      <c r="AA79"/>
      <c r="AB79"/>
    </row>
    <row r="80" s="21" customFormat="1" spans="1:28">
      <c r="A80" s="36">
        <v>77</v>
      </c>
      <c r="B80" s="37" t="s">
        <v>96</v>
      </c>
      <c r="C80" s="37" t="s">
        <v>24</v>
      </c>
      <c r="D80" s="37" t="s">
        <v>19</v>
      </c>
      <c r="E80" s="38">
        <v>202411</v>
      </c>
      <c r="F80" s="38">
        <v>202512</v>
      </c>
      <c r="G80" s="37">
        <v>14</v>
      </c>
      <c r="H80" s="37">
        <v>350</v>
      </c>
      <c r="I80" s="37"/>
      <c r="J80" s="37"/>
      <c r="K80" s="37"/>
      <c r="L80" s="37"/>
      <c r="M80" s="37">
        <f t="shared" si="5"/>
        <v>4900</v>
      </c>
      <c r="N80" s="37">
        <f t="shared" si="6"/>
        <v>0</v>
      </c>
      <c r="O80" s="37">
        <f t="shared" si="4"/>
        <v>4900</v>
      </c>
      <c r="P80" s="37"/>
      <c r="Q80"/>
      <c r="R80"/>
      <c r="S80"/>
      <c r="T80"/>
      <c r="U80"/>
      <c r="V80"/>
      <c r="W80"/>
      <c r="X80"/>
      <c r="Y80"/>
      <c r="Z80"/>
      <c r="AA80"/>
      <c r="AB80"/>
    </row>
    <row r="81" s="21" customFormat="1" spans="1:28">
      <c r="A81" s="36">
        <v>78</v>
      </c>
      <c r="B81" s="37" t="s">
        <v>97</v>
      </c>
      <c r="C81" s="37" t="s">
        <v>18</v>
      </c>
      <c r="D81" s="37" t="s">
        <v>19</v>
      </c>
      <c r="E81" s="38">
        <v>202501</v>
      </c>
      <c r="F81" s="38">
        <v>202505</v>
      </c>
      <c r="G81" s="37">
        <v>5</v>
      </c>
      <c r="H81" s="37">
        <v>350</v>
      </c>
      <c r="I81" s="37"/>
      <c r="J81" s="37"/>
      <c r="K81" s="37"/>
      <c r="L81" s="37"/>
      <c r="M81" s="37">
        <f t="shared" si="5"/>
        <v>1750</v>
      </c>
      <c r="N81" s="37">
        <f t="shared" si="6"/>
        <v>0</v>
      </c>
      <c r="O81" s="37">
        <f t="shared" si="4"/>
        <v>1750</v>
      </c>
      <c r="P81" s="37"/>
      <c r="Q81"/>
      <c r="R81"/>
      <c r="S81"/>
      <c r="T81"/>
      <c r="U81"/>
      <c r="V81"/>
      <c r="W81"/>
      <c r="X81"/>
      <c r="Y81"/>
      <c r="Z81"/>
      <c r="AA81"/>
      <c r="AB81"/>
    </row>
    <row r="82" s="21" customFormat="1" spans="1:28">
      <c r="A82" s="36">
        <v>79</v>
      </c>
      <c r="B82" s="37" t="s">
        <v>98</v>
      </c>
      <c r="C82" s="37" t="s">
        <v>18</v>
      </c>
      <c r="D82" s="37" t="s">
        <v>19</v>
      </c>
      <c r="E82" s="38">
        <v>202501</v>
      </c>
      <c r="F82" s="38">
        <v>202512</v>
      </c>
      <c r="G82" s="37">
        <v>12</v>
      </c>
      <c r="H82" s="37">
        <v>350</v>
      </c>
      <c r="I82" s="37"/>
      <c r="J82" s="37"/>
      <c r="K82" s="37"/>
      <c r="L82" s="37"/>
      <c r="M82" s="37">
        <f t="shared" si="5"/>
        <v>4200</v>
      </c>
      <c r="N82" s="37">
        <f t="shared" si="6"/>
        <v>0</v>
      </c>
      <c r="O82" s="37">
        <f t="shared" si="4"/>
        <v>4200</v>
      </c>
      <c r="P82" s="37"/>
      <c r="Q82"/>
      <c r="R82"/>
      <c r="S82"/>
      <c r="T82"/>
      <c r="U82"/>
      <c r="V82"/>
      <c r="W82"/>
      <c r="X82"/>
      <c r="Y82"/>
      <c r="Z82"/>
      <c r="AA82"/>
      <c r="AB82"/>
    </row>
    <row r="83" s="21" customFormat="1" spans="1:28">
      <c r="A83" s="36">
        <v>80</v>
      </c>
      <c r="B83" s="37" t="s">
        <v>99</v>
      </c>
      <c r="C83" s="37" t="s">
        <v>18</v>
      </c>
      <c r="D83" s="37" t="s">
        <v>19</v>
      </c>
      <c r="E83" s="38">
        <v>202501</v>
      </c>
      <c r="F83" s="38">
        <v>202512</v>
      </c>
      <c r="G83" s="37">
        <v>12</v>
      </c>
      <c r="H83" s="37">
        <v>350</v>
      </c>
      <c r="I83" s="37"/>
      <c r="J83" s="37"/>
      <c r="K83" s="37"/>
      <c r="L83" s="37"/>
      <c r="M83" s="37">
        <f t="shared" si="5"/>
        <v>4200</v>
      </c>
      <c r="N83" s="37">
        <f t="shared" si="6"/>
        <v>0</v>
      </c>
      <c r="O83" s="37">
        <f t="shared" si="4"/>
        <v>4200</v>
      </c>
      <c r="P83" s="37"/>
      <c r="Q83"/>
      <c r="R83"/>
      <c r="S83"/>
      <c r="T83"/>
      <c r="U83"/>
      <c r="V83"/>
      <c r="W83"/>
      <c r="X83"/>
      <c r="Y83"/>
      <c r="Z83"/>
      <c r="AA83"/>
      <c r="AB83"/>
    </row>
    <row r="84" s="21" customFormat="1" spans="1:28">
      <c r="A84" s="36">
        <v>81</v>
      </c>
      <c r="B84" s="37" t="s">
        <v>100</v>
      </c>
      <c r="C84" s="37" t="s">
        <v>18</v>
      </c>
      <c r="D84" s="37" t="s">
        <v>19</v>
      </c>
      <c r="E84" s="38">
        <v>202506</v>
      </c>
      <c r="F84" s="38">
        <v>202512</v>
      </c>
      <c r="G84" s="37">
        <v>7</v>
      </c>
      <c r="H84" s="37">
        <v>350</v>
      </c>
      <c r="I84" s="37"/>
      <c r="J84" s="37"/>
      <c r="K84" s="37"/>
      <c r="L84" s="37"/>
      <c r="M84" s="37">
        <f t="shared" si="5"/>
        <v>2450</v>
      </c>
      <c r="N84" s="37">
        <f t="shared" si="6"/>
        <v>0</v>
      </c>
      <c r="O84" s="37">
        <f t="shared" si="4"/>
        <v>2450</v>
      </c>
      <c r="P84" s="37"/>
      <c r="Q84"/>
      <c r="R84"/>
      <c r="S84"/>
      <c r="T84"/>
      <c r="U84"/>
      <c r="V84"/>
      <c r="W84"/>
      <c r="X84"/>
      <c r="Y84"/>
      <c r="Z84"/>
      <c r="AA84"/>
      <c r="AB84"/>
    </row>
    <row r="85" s="21" customFormat="1" spans="1:28">
      <c r="A85" s="36">
        <v>82</v>
      </c>
      <c r="B85" s="37" t="s">
        <v>101</v>
      </c>
      <c r="C85" s="37" t="s">
        <v>24</v>
      </c>
      <c r="D85" s="37" t="s">
        <v>19</v>
      </c>
      <c r="E85" s="38">
        <v>202501</v>
      </c>
      <c r="F85" s="38">
        <v>202512</v>
      </c>
      <c r="G85" s="37">
        <v>12</v>
      </c>
      <c r="H85" s="37">
        <v>350</v>
      </c>
      <c r="I85" s="37"/>
      <c r="J85" s="37"/>
      <c r="K85" s="37"/>
      <c r="L85" s="37"/>
      <c r="M85" s="37">
        <f t="shared" si="5"/>
        <v>4200</v>
      </c>
      <c r="N85" s="37">
        <f t="shared" si="6"/>
        <v>0</v>
      </c>
      <c r="O85" s="37">
        <f t="shared" si="4"/>
        <v>4200</v>
      </c>
      <c r="P85" s="37"/>
      <c r="Q85"/>
      <c r="R85"/>
      <c r="S85"/>
      <c r="T85"/>
      <c r="U85"/>
      <c r="V85"/>
      <c r="W85"/>
      <c r="X85"/>
      <c r="Y85"/>
      <c r="Z85"/>
      <c r="AA85"/>
      <c r="AB85"/>
    </row>
    <row r="86" s="21" customFormat="1" spans="1:28">
      <c r="A86" s="36">
        <v>83</v>
      </c>
      <c r="B86" s="37" t="s">
        <v>102</v>
      </c>
      <c r="C86" s="37" t="s">
        <v>24</v>
      </c>
      <c r="D86" s="37" t="s">
        <v>19</v>
      </c>
      <c r="E86" s="38">
        <v>202501</v>
      </c>
      <c r="F86" s="38">
        <v>202512</v>
      </c>
      <c r="G86" s="37">
        <v>12</v>
      </c>
      <c r="H86" s="37">
        <v>350</v>
      </c>
      <c r="I86" s="37"/>
      <c r="J86" s="37"/>
      <c r="K86" s="37"/>
      <c r="L86" s="37"/>
      <c r="M86" s="37">
        <f t="shared" si="5"/>
        <v>4200</v>
      </c>
      <c r="N86" s="37">
        <f t="shared" si="6"/>
        <v>0</v>
      </c>
      <c r="O86" s="37">
        <f t="shared" si="4"/>
        <v>4200</v>
      </c>
      <c r="P86" s="37"/>
      <c r="Q86"/>
      <c r="R86"/>
      <c r="S86"/>
      <c r="T86"/>
      <c r="U86"/>
      <c r="V86"/>
      <c r="W86"/>
      <c r="X86"/>
      <c r="Y86"/>
      <c r="Z86"/>
      <c r="AA86"/>
      <c r="AB86"/>
    </row>
    <row r="87" s="21" customFormat="1" spans="1:28">
      <c r="A87" s="36">
        <v>84</v>
      </c>
      <c r="B87" s="37" t="s">
        <v>103</v>
      </c>
      <c r="C87" s="37" t="s">
        <v>18</v>
      </c>
      <c r="D87" s="37" t="s">
        <v>19</v>
      </c>
      <c r="E87" s="38">
        <v>202505</v>
      </c>
      <c r="F87" s="38">
        <v>202512</v>
      </c>
      <c r="G87" s="37">
        <v>8</v>
      </c>
      <c r="H87" s="37">
        <v>350</v>
      </c>
      <c r="I87" s="37"/>
      <c r="J87" s="37"/>
      <c r="K87" s="37"/>
      <c r="L87" s="37"/>
      <c r="M87" s="37">
        <f t="shared" si="5"/>
        <v>2800</v>
      </c>
      <c r="N87" s="37">
        <f t="shared" si="6"/>
        <v>0</v>
      </c>
      <c r="O87" s="37">
        <f t="shared" si="4"/>
        <v>2800</v>
      </c>
      <c r="P87" s="37"/>
      <c r="Q87"/>
      <c r="R87"/>
      <c r="S87"/>
      <c r="T87"/>
      <c r="U87"/>
      <c r="V87"/>
      <c r="W87"/>
      <c r="X87"/>
      <c r="Y87"/>
      <c r="Z87"/>
      <c r="AA87"/>
      <c r="AB87"/>
    </row>
    <row r="88" s="21" customFormat="1" spans="1:28">
      <c r="A88" s="36">
        <v>85</v>
      </c>
      <c r="B88" s="37" t="s">
        <v>104</v>
      </c>
      <c r="C88" s="37" t="s">
        <v>18</v>
      </c>
      <c r="D88" s="37" t="s">
        <v>19</v>
      </c>
      <c r="E88" s="38">
        <v>202503</v>
      </c>
      <c r="F88" s="38">
        <v>202512</v>
      </c>
      <c r="G88" s="37">
        <v>10</v>
      </c>
      <c r="H88" s="37">
        <v>350</v>
      </c>
      <c r="I88" s="37"/>
      <c r="J88" s="37"/>
      <c r="K88" s="37"/>
      <c r="L88" s="37"/>
      <c r="M88" s="37">
        <f t="shared" si="5"/>
        <v>3500</v>
      </c>
      <c r="N88" s="37">
        <f t="shared" si="6"/>
        <v>0</v>
      </c>
      <c r="O88" s="37">
        <f t="shared" si="4"/>
        <v>3500</v>
      </c>
      <c r="P88" s="37"/>
      <c r="Q88"/>
      <c r="R88"/>
      <c r="S88"/>
      <c r="T88"/>
      <c r="U88"/>
      <c r="V88"/>
      <c r="W88"/>
      <c r="X88"/>
      <c r="Y88"/>
      <c r="Z88"/>
      <c r="AA88"/>
      <c r="AB88"/>
    </row>
    <row r="89" s="21" customFormat="1" spans="1:28">
      <c r="A89" s="36">
        <v>86</v>
      </c>
      <c r="B89" s="37" t="s">
        <v>105</v>
      </c>
      <c r="C89" s="37" t="s">
        <v>18</v>
      </c>
      <c r="D89" s="37" t="s">
        <v>19</v>
      </c>
      <c r="E89" s="38">
        <v>202504</v>
      </c>
      <c r="F89" s="38">
        <v>202512</v>
      </c>
      <c r="G89" s="37">
        <v>9</v>
      </c>
      <c r="H89" s="37">
        <v>350</v>
      </c>
      <c r="I89" s="37"/>
      <c r="J89" s="37"/>
      <c r="K89" s="37"/>
      <c r="L89" s="37"/>
      <c r="M89" s="37">
        <f t="shared" si="5"/>
        <v>3150</v>
      </c>
      <c r="N89" s="37">
        <f t="shared" si="6"/>
        <v>0</v>
      </c>
      <c r="O89" s="37">
        <f t="shared" si="4"/>
        <v>3150</v>
      </c>
      <c r="P89" s="37"/>
      <c r="Q89"/>
      <c r="R89"/>
      <c r="S89"/>
      <c r="T89"/>
      <c r="U89"/>
      <c r="V89"/>
      <c r="W89"/>
      <c r="X89"/>
      <c r="Y89"/>
      <c r="Z89"/>
      <c r="AA89"/>
      <c r="AB89"/>
    </row>
    <row r="90" s="21" customFormat="1" spans="1:28">
      <c r="A90" s="36">
        <v>87</v>
      </c>
      <c r="B90" s="37" t="s">
        <v>106</v>
      </c>
      <c r="C90" s="37" t="s">
        <v>24</v>
      </c>
      <c r="D90" s="37" t="s">
        <v>19</v>
      </c>
      <c r="E90" s="38">
        <v>202507</v>
      </c>
      <c r="F90" s="38">
        <v>202512</v>
      </c>
      <c r="G90" s="37">
        <v>6</v>
      </c>
      <c r="H90" s="37">
        <v>350</v>
      </c>
      <c r="I90" s="37"/>
      <c r="J90" s="37"/>
      <c r="K90" s="37"/>
      <c r="L90" s="37"/>
      <c r="M90" s="37">
        <f t="shared" si="5"/>
        <v>2100</v>
      </c>
      <c r="N90" s="37">
        <f t="shared" si="6"/>
        <v>0</v>
      </c>
      <c r="O90" s="37">
        <f t="shared" si="4"/>
        <v>2100</v>
      </c>
      <c r="P90" s="37"/>
      <c r="Q90"/>
      <c r="R90"/>
      <c r="S90"/>
      <c r="T90"/>
      <c r="U90"/>
      <c r="V90"/>
      <c r="W90"/>
      <c r="X90"/>
      <c r="Y90"/>
      <c r="Z90"/>
      <c r="AA90"/>
      <c r="AB90"/>
    </row>
    <row r="91" s="21" customFormat="1" spans="1:28">
      <c r="A91" s="36">
        <v>88</v>
      </c>
      <c r="B91" s="37" t="s">
        <v>107</v>
      </c>
      <c r="C91" s="37" t="s">
        <v>18</v>
      </c>
      <c r="D91" s="37" t="s">
        <v>19</v>
      </c>
      <c r="E91" s="38">
        <v>202508</v>
      </c>
      <c r="F91" s="38">
        <v>202512</v>
      </c>
      <c r="G91" s="37">
        <v>5</v>
      </c>
      <c r="H91" s="37">
        <v>350</v>
      </c>
      <c r="I91" s="37"/>
      <c r="J91" s="37"/>
      <c r="K91" s="37"/>
      <c r="L91" s="37"/>
      <c r="M91" s="37">
        <f t="shared" si="5"/>
        <v>1750</v>
      </c>
      <c r="N91" s="37">
        <f t="shared" si="6"/>
        <v>0</v>
      </c>
      <c r="O91" s="37">
        <f t="shared" si="4"/>
        <v>1750</v>
      </c>
      <c r="P91" s="37"/>
      <c r="Q91"/>
      <c r="R91"/>
      <c r="S91"/>
      <c r="T91"/>
      <c r="U91"/>
      <c r="V91"/>
      <c r="W91"/>
      <c r="X91"/>
      <c r="Y91"/>
      <c r="Z91"/>
      <c r="AA91"/>
      <c r="AB91"/>
    </row>
    <row r="92" s="21" customFormat="1" spans="1:28">
      <c r="A92" s="36">
        <v>89</v>
      </c>
      <c r="B92" s="37" t="s">
        <v>108</v>
      </c>
      <c r="C92" s="37" t="s">
        <v>18</v>
      </c>
      <c r="D92" s="37" t="s">
        <v>19</v>
      </c>
      <c r="E92" s="38">
        <v>202504</v>
      </c>
      <c r="F92" s="38">
        <v>202512</v>
      </c>
      <c r="G92" s="37">
        <v>9</v>
      </c>
      <c r="H92" s="37">
        <v>350</v>
      </c>
      <c r="I92" s="37"/>
      <c r="J92" s="37"/>
      <c r="K92" s="37"/>
      <c r="L92" s="37"/>
      <c r="M92" s="37">
        <f t="shared" si="5"/>
        <v>3150</v>
      </c>
      <c r="N92" s="37">
        <f t="shared" si="6"/>
        <v>0</v>
      </c>
      <c r="O92" s="37">
        <f t="shared" si="4"/>
        <v>3150</v>
      </c>
      <c r="P92" s="37"/>
      <c r="Q92"/>
      <c r="R92"/>
      <c r="S92"/>
      <c r="T92"/>
      <c r="U92"/>
      <c r="V92"/>
      <c r="W92"/>
      <c r="X92"/>
      <c r="Y92"/>
      <c r="Z92"/>
      <c r="AA92"/>
      <c r="AB92"/>
    </row>
    <row r="93" s="21" customFormat="1" spans="1:28">
      <c r="A93" s="36">
        <v>90</v>
      </c>
      <c r="B93" s="37" t="s">
        <v>109</v>
      </c>
      <c r="C93" s="37" t="s">
        <v>18</v>
      </c>
      <c r="D93" s="37" t="s">
        <v>19</v>
      </c>
      <c r="E93" s="38">
        <v>202507</v>
      </c>
      <c r="F93" s="38">
        <v>202512</v>
      </c>
      <c r="G93" s="37">
        <v>6</v>
      </c>
      <c r="H93" s="37">
        <v>350</v>
      </c>
      <c r="I93" s="37"/>
      <c r="J93" s="37"/>
      <c r="K93" s="37"/>
      <c r="L93" s="37"/>
      <c r="M93" s="37">
        <f t="shared" si="5"/>
        <v>2100</v>
      </c>
      <c r="N93" s="37">
        <f t="shared" si="6"/>
        <v>0</v>
      </c>
      <c r="O93" s="37">
        <f t="shared" si="4"/>
        <v>2100</v>
      </c>
      <c r="P93" s="37"/>
      <c r="Q93"/>
      <c r="R93"/>
      <c r="S93"/>
      <c r="T93"/>
      <c r="U93"/>
      <c r="V93"/>
      <c r="W93"/>
      <c r="X93"/>
      <c r="Y93"/>
      <c r="Z93"/>
      <c r="AA93"/>
      <c r="AB93"/>
    </row>
    <row r="94" s="21" customFormat="1" spans="1:28">
      <c r="A94" s="36">
        <v>91</v>
      </c>
      <c r="B94" s="37" t="s">
        <v>110</v>
      </c>
      <c r="C94" s="37" t="s">
        <v>18</v>
      </c>
      <c r="D94" s="37" t="s">
        <v>19</v>
      </c>
      <c r="E94" s="38">
        <v>202508</v>
      </c>
      <c r="F94" s="38">
        <v>202512</v>
      </c>
      <c r="G94" s="37">
        <v>5</v>
      </c>
      <c r="H94" s="37">
        <v>350</v>
      </c>
      <c r="I94" s="37"/>
      <c r="J94" s="37"/>
      <c r="K94" s="37"/>
      <c r="L94" s="37"/>
      <c r="M94" s="37">
        <f t="shared" si="5"/>
        <v>1750</v>
      </c>
      <c r="N94" s="37">
        <f t="shared" si="6"/>
        <v>0</v>
      </c>
      <c r="O94" s="37">
        <f t="shared" si="4"/>
        <v>1750</v>
      </c>
      <c r="P94" s="37"/>
      <c r="Q94"/>
      <c r="R94"/>
      <c r="S94"/>
      <c r="T94"/>
      <c r="U94"/>
      <c r="V94"/>
      <c r="W94"/>
      <c r="X94"/>
      <c r="Y94"/>
      <c r="Z94"/>
      <c r="AA94"/>
      <c r="AB94"/>
    </row>
    <row r="95" s="21" customFormat="1" spans="1:28">
      <c r="A95" s="36">
        <v>92</v>
      </c>
      <c r="B95" s="37" t="s">
        <v>111</v>
      </c>
      <c r="C95" s="37" t="s">
        <v>18</v>
      </c>
      <c r="D95" s="37" t="s">
        <v>19</v>
      </c>
      <c r="E95" s="38">
        <v>202501</v>
      </c>
      <c r="F95" s="38">
        <v>202512</v>
      </c>
      <c r="G95" s="37">
        <v>12</v>
      </c>
      <c r="H95" s="37">
        <v>350</v>
      </c>
      <c r="I95" s="37"/>
      <c r="J95" s="37"/>
      <c r="K95" s="37"/>
      <c r="L95" s="37"/>
      <c r="M95" s="37">
        <f t="shared" si="5"/>
        <v>4200</v>
      </c>
      <c r="N95" s="37">
        <f t="shared" si="6"/>
        <v>0</v>
      </c>
      <c r="O95" s="37">
        <f t="shared" si="4"/>
        <v>4200</v>
      </c>
      <c r="P95" s="37"/>
      <c r="Q95"/>
      <c r="R95"/>
      <c r="S95"/>
      <c r="T95"/>
      <c r="U95"/>
      <c r="V95"/>
      <c r="W95"/>
      <c r="X95"/>
      <c r="Y95"/>
      <c r="Z95"/>
      <c r="AA95"/>
      <c r="AB95"/>
    </row>
    <row r="96" s="21" customFormat="1" spans="1:28">
      <c r="A96" s="36">
        <v>93</v>
      </c>
      <c r="B96" s="37" t="s">
        <v>112</v>
      </c>
      <c r="C96" s="37" t="s">
        <v>18</v>
      </c>
      <c r="D96" s="37" t="s">
        <v>19</v>
      </c>
      <c r="E96" s="38">
        <v>202501</v>
      </c>
      <c r="F96" s="38">
        <v>202512</v>
      </c>
      <c r="G96" s="37">
        <v>12</v>
      </c>
      <c r="H96" s="37">
        <v>350</v>
      </c>
      <c r="I96" s="37"/>
      <c r="J96" s="37"/>
      <c r="K96" s="37"/>
      <c r="L96" s="37"/>
      <c r="M96" s="37">
        <f t="shared" si="5"/>
        <v>4200</v>
      </c>
      <c r="N96" s="37">
        <f t="shared" si="6"/>
        <v>0</v>
      </c>
      <c r="O96" s="37">
        <f t="shared" si="4"/>
        <v>4200</v>
      </c>
      <c r="P96" s="37"/>
      <c r="Q96"/>
      <c r="R96"/>
      <c r="S96"/>
      <c r="T96"/>
      <c r="U96"/>
      <c r="V96"/>
      <c r="W96"/>
      <c r="X96"/>
      <c r="Y96"/>
      <c r="Z96"/>
      <c r="AA96"/>
      <c r="AB96"/>
    </row>
    <row r="97" s="21" customFormat="1" spans="1:28">
      <c r="A97" s="36">
        <v>94</v>
      </c>
      <c r="B97" s="37" t="s">
        <v>113</v>
      </c>
      <c r="C97" s="37" t="s">
        <v>18</v>
      </c>
      <c r="D97" s="37" t="s">
        <v>19</v>
      </c>
      <c r="E97" s="38">
        <v>202501</v>
      </c>
      <c r="F97" s="38">
        <v>202512</v>
      </c>
      <c r="G97" s="37">
        <v>12</v>
      </c>
      <c r="H97" s="37">
        <v>350</v>
      </c>
      <c r="I97" s="37"/>
      <c r="J97" s="37"/>
      <c r="K97" s="37"/>
      <c r="L97" s="37"/>
      <c r="M97" s="37">
        <f t="shared" si="5"/>
        <v>4200</v>
      </c>
      <c r="N97" s="37">
        <f t="shared" si="6"/>
        <v>0</v>
      </c>
      <c r="O97" s="37">
        <f t="shared" si="4"/>
        <v>4200</v>
      </c>
      <c r="P97" s="37"/>
      <c r="Q97"/>
      <c r="R97"/>
      <c r="S97"/>
      <c r="T97"/>
      <c r="U97"/>
      <c r="V97"/>
      <c r="W97"/>
      <c r="X97"/>
      <c r="Y97"/>
      <c r="Z97"/>
      <c r="AA97"/>
      <c r="AB97"/>
    </row>
    <row r="98" s="21" customFormat="1" spans="1:28">
      <c r="A98" s="36">
        <v>95</v>
      </c>
      <c r="B98" s="37" t="s">
        <v>114</v>
      </c>
      <c r="C98" s="37" t="s">
        <v>18</v>
      </c>
      <c r="D98" s="37" t="s">
        <v>19</v>
      </c>
      <c r="E98" s="38">
        <v>202501</v>
      </c>
      <c r="F98" s="38">
        <v>202512</v>
      </c>
      <c r="G98" s="37">
        <v>12</v>
      </c>
      <c r="H98" s="37">
        <v>350</v>
      </c>
      <c r="I98" s="37"/>
      <c r="J98" s="37"/>
      <c r="K98" s="37"/>
      <c r="L98" s="37"/>
      <c r="M98" s="37">
        <f t="shared" si="5"/>
        <v>4200</v>
      </c>
      <c r="N98" s="37">
        <f t="shared" si="6"/>
        <v>0</v>
      </c>
      <c r="O98" s="37">
        <f t="shared" si="4"/>
        <v>4200</v>
      </c>
      <c r="P98" s="37"/>
      <c r="Q98"/>
      <c r="R98"/>
      <c r="S98"/>
      <c r="T98"/>
      <c r="U98"/>
      <c r="V98"/>
      <c r="W98"/>
      <c r="X98"/>
      <c r="Y98"/>
      <c r="Z98"/>
      <c r="AA98"/>
      <c r="AB98"/>
    </row>
    <row r="99" s="21" customFormat="1" spans="1:28">
      <c r="A99" s="36">
        <v>96</v>
      </c>
      <c r="B99" s="37" t="s">
        <v>115</v>
      </c>
      <c r="C99" s="37" t="s">
        <v>18</v>
      </c>
      <c r="D99" s="37" t="s">
        <v>19</v>
      </c>
      <c r="E99" s="38">
        <v>202512</v>
      </c>
      <c r="F99" s="38">
        <v>202512</v>
      </c>
      <c r="G99" s="37">
        <v>1</v>
      </c>
      <c r="H99" s="37">
        <v>350</v>
      </c>
      <c r="I99" s="37"/>
      <c r="J99" s="37"/>
      <c r="K99" s="37"/>
      <c r="L99" s="37"/>
      <c r="M99" s="37">
        <f t="shared" si="5"/>
        <v>350</v>
      </c>
      <c r="N99" s="37">
        <f t="shared" si="6"/>
        <v>0</v>
      </c>
      <c r="O99" s="37">
        <f t="shared" si="4"/>
        <v>350</v>
      </c>
      <c r="P99" s="37"/>
      <c r="Q99"/>
      <c r="R99"/>
      <c r="S99"/>
      <c r="T99"/>
      <c r="U99"/>
      <c r="V99"/>
      <c r="W99"/>
      <c r="X99"/>
      <c r="Y99"/>
      <c r="Z99"/>
      <c r="AA99"/>
      <c r="AB99"/>
    </row>
    <row r="100" s="21" customFormat="1" spans="1:28">
      <c r="A100" s="36">
        <v>97</v>
      </c>
      <c r="B100" s="37" t="s">
        <v>116</v>
      </c>
      <c r="C100" s="37" t="s">
        <v>18</v>
      </c>
      <c r="D100" s="37" t="s">
        <v>19</v>
      </c>
      <c r="E100" s="38">
        <v>202501</v>
      </c>
      <c r="F100" s="38">
        <v>202512</v>
      </c>
      <c r="G100" s="37">
        <v>12</v>
      </c>
      <c r="H100" s="37">
        <v>350</v>
      </c>
      <c r="I100" s="37"/>
      <c r="J100" s="37"/>
      <c r="K100" s="37"/>
      <c r="L100" s="37"/>
      <c r="M100" s="37">
        <f t="shared" si="5"/>
        <v>4200</v>
      </c>
      <c r="N100" s="37">
        <f t="shared" si="6"/>
        <v>0</v>
      </c>
      <c r="O100" s="37">
        <f t="shared" si="4"/>
        <v>4200</v>
      </c>
      <c r="P100" s="37"/>
      <c r="Q100"/>
      <c r="R100"/>
      <c r="S100"/>
      <c r="T100"/>
      <c r="U100"/>
      <c r="V100"/>
      <c r="W100"/>
      <c r="X100"/>
      <c r="Y100"/>
      <c r="Z100"/>
      <c r="AA100"/>
      <c r="AB100"/>
    </row>
    <row r="101" s="21" customFormat="1" spans="1:28">
      <c r="A101" s="36">
        <v>98</v>
      </c>
      <c r="B101" s="37" t="s">
        <v>117</v>
      </c>
      <c r="C101" s="37" t="s">
        <v>18</v>
      </c>
      <c r="D101" s="37" t="s">
        <v>19</v>
      </c>
      <c r="E101" s="38">
        <v>202401</v>
      </c>
      <c r="F101" s="38">
        <v>202512</v>
      </c>
      <c r="G101" s="37">
        <v>24</v>
      </c>
      <c r="H101" s="37">
        <v>350</v>
      </c>
      <c r="I101" s="37"/>
      <c r="J101" s="37"/>
      <c r="K101" s="37"/>
      <c r="L101" s="37"/>
      <c r="M101" s="37">
        <f t="shared" si="5"/>
        <v>8400</v>
      </c>
      <c r="N101" s="37">
        <f t="shared" si="6"/>
        <v>0</v>
      </c>
      <c r="O101" s="37">
        <f t="shared" si="4"/>
        <v>8400</v>
      </c>
      <c r="P101" s="37"/>
      <c r="Q101"/>
      <c r="R101"/>
      <c r="S101"/>
      <c r="T101"/>
      <c r="U101"/>
      <c r="V101"/>
      <c r="W101"/>
      <c r="X101"/>
      <c r="Y101"/>
      <c r="Z101"/>
      <c r="AA101"/>
      <c r="AB101"/>
    </row>
    <row r="102" s="21" customFormat="1" spans="1:28">
      <c r="A102" s="36">
        <v>99</v>
      </c>
      <c r="B102" s="37" t="s">
        <v>118</v>
      </c>
      <c r="C102" s="37" t="s">
        <v>24</v>
      </c>
      <c r="D102" s="37" t="s">
        <v>19</v>
      </c>
      <c r="E102" s="38">
        <v>202501</v>
      </c>
      <c r="F102" s="38">
        <v>202508</v>
      </c>
      <c r="G102" s="37">
        <v>8</v>
      </c>
      <c r="H102" s="37">
        <v>350</v>
      </c>
      <c r="I102" s="37"/>
      <c r="J102" s="37"/>
      <c r="K102" s="37"/>
      <c r="L102" s="37"/>
      <c r="M102" s="37">
        <f t="shared" si="5"/>
        <v>2800</v>
      </c>
      <c r="N102" s="37">
        <f t="shared" si="6"/>
        <v>0</v>
      </c>
      <c r="O102" s="37">
        <f t="shared" si="4"/>
        <v>2800</v>
      </c>
      <c r="P102" s="37"/>
      <c r="Q102"/>
      <c r="R102"/>
      <c r="S102"/>
      <c r="T102"/>
      <c r="U102"/>
      <c r="V102"/>
      <c r="W102"/>
      <c r="X102"/>
      <c r="Y102"/>
      <c r="Z102"/>
      <c r="AA102"/>
      <c r="AB102"/>
    </row>
    <row r="103" s="21" customFormat="1" spans="1:28">
      <c r="A103" s="36">
        <v>100</v>
      </c>
      <c r="B103" s="37" t="s">
        <v>119</v>
      </c>
      <c r="C103" s="37" t="s">
        <v>18</v>
      </c>
      <c r="D103" s="37" t="s">
        <v>19</v>
      </c>
      <c r="E103" s="38">
        <v>202503</v>
      </c>
      <c r="F103" s="38">
        <v>202512</v>
      </c>
      <c r="G103" s="37">
        <v>10</v>
      </c>
      <c r="H103" s="37">
        <v>350</v>
      </c>
      <c r="I103" s="38">
        <v>202507</v>
      </c>
      <c r="J103" s="38">
        <v>202512</v>
      </c>
      <c r="K103" s="37">
        <v>6</v>
      </c>
      <c r="L103" s="37">
        <v>100</v>
      </c>
      <c r="M103" s="37">
        <f t="shared" si="5"/>
        <v>3500</v>
      </c>
      <c r="N103" s="37">
        <f t="shared" si="6"/>
        <v>600</v>
      </c>
      <c r="O103" s="37">
        <f t="shared" si="4"/>
        <v>4100</v>
      </c>
      <c r="P103" s="37"/>
      <c r="Q103"/>
      <c r="R103"/>
      <c r="S103"/>
      <c r="T103"/>
      <c r="U103"/>
      <c r="V103"/>
      <c r="W103"/>
      <c r="X103"/>
      <c r="Y103"/>
      <c r="Z103"/>
      <c r="AA103"/>
      <c r="AB103"/>
    </row>
    <row r="104" s="21" customFormat="1" spans="1:28">
      <c r="A104" s="36">
        <v>101</v>
      </c>
      <c r="B104" s="37" t="s">
        <v>120</v>
      </c>
      <c r="C104" s="37" t="s">
        <v>18</v>
      </c>
      <c r="D104" s="37" t="s">
        <v>19</v>
      </c>
      <c r="E104" s="38">
        <v>202512</v>
      </c>
      <c r="F104" s="38">
        <v>202512</v>
      </c>
      <c r="G104" s="37">
        <v>1</v>
      </c>
      <c r="H104" s="37">
        <v>350</v>
      </c>
      <c r="I104" s="37"/>
      <c r="J104" s="37"/>
      <c r="K104" s="37"/>
      <c r="L104" s="37"/>
      <c r="M104" s="37">
        <f t="shared" si="5"/>
        <v>350</v>
      </c>
      <c r="N104" s="37">
        <f t="shared" si="6"/>
        <v>0</v>
      </c>
      <c r="O104" s="37">
        <f t="shared" si="4"/>
        <v>350</v>
      </c>
      <c r="P104" s="37"/>
      <c r="Q104"/>
      <c r="R104"/>
      <c r="S104"/>
      <c r="T104"/>
      <c r="U104"/>
      <c r="V104"/>
      <c r="W104"/>
      <c r="X104"/>
      <c r="Y104"/>
      <c r="Z104"/>
      <c r="AA104"/>
      <c r="AB104"/>
    </row>
    <row r="105" s="21" customFormat="1" spans="1:28">
      <c r="A105" s="36">
        <v>102</v>
      </c>
      <c r="B105" s="37" t="s">
        <v>121</v>
      </c>
      <c r="C105" s="37" t="s">
        <v>18</v>
      </c>
      <c r="D105" s="37" t="s">
        <v>19</v>
      </c>
      <c r="E105" s="38">
        <v>202507</v>
      </c>
      <c r="F105" s="38">
        <v>202512</v>
      </c>
      <c r="G105" s="37">
        <v>6</v>
      </c>
      <c r="H105" s="37">
        <v>350</v>
      </c>
      <c r="I105" s="37"/>
      <c r="J105" s="37"/>
      <c r="K105" s="37"/>
      <c r="L105" s="37"/>
      <c r="M105" s="37">
        <f t="shared" si="5"/>
        <v>2100</v>
      </c>
      <c r="N105" s="37">
        <f t="shared" si="6"/>
        <v>0</v>
      </c>
      <c r="O105" s="37">
        <f t="shared" si="4"/>
        <v>2100</v>
      </c>
      <c r="P105" s="37"/>
      <c r="Q105"/>
      <c r="R105"/>
      <c r="S105"/>
      <c r="T105"/>
      <c r="U105"/>
      <c r="V105"/>
      <c r="W105"/>
      <c r="X105"/>
      <c r="Y105"/>
      <c r="Z105"/>
      <c r="AA105"/>
      <c r="AB105"/>
    </row>
    <row r="106" s="21" customFormat="1" spans="1:28">
      <c r="A106" s="36">
        <v>103</v>
      </c>
      <c r="B106" s="37" t="s">
        <v>122</v>
      </c>
      <c r="C106" s="37" t="s">
        <v>18</v>
      </c>
      <c r="D106" s="37" t="s">
        <v>19</v>
      </c>
      <c r="E106" s="38">
        <v>202501</v>
      </c>
      <c r="F106" s="38">
        <v>202512</v>
      </c>
      <c r="G106" s="37">
        <v>12</v>
      </c>
      <c r="H106" s="37">
        <v>350</v>
      </c>
      <c r="I106" s="37"/>
      <c r="J106" s="37"/>
      <c r="K106" s="37"/>
      <c r="L106" s="37"/>
      <c r="M106" s="37">
        <f t="shared" si="5"/>
        <v>4200</v>
      </c>
      <c r="N106" s="37">
        <f t="shared" si="6"/>
        <v>0</v>
      </c>
      <c r="O106" s="37">
        <f t="shared" si="4"/>
        <v>4200</v>
      </c>
      <c r="P106" s="37"/>
      <c r="Q106"/>
      <c r="R106"/>
      <c r="S106"/>
      <c r="T106"/>
      <c r="U106"/>
      <c r="V106"/>
      <c r="W106"/>
      <c r="X106"/>
      <c r="Y106"/>
      <c r="Z106"/>
      <c r="AA106"/>
      <c r="AB106"/>
    </row>
    <row r="107" s="21" customFormat="1" spans="1:28">
      <c r="A107" s="36">
        <v>104</v>
      </c>
      <c r="B107" s="37" t="s">
        <v>123</v>
      </c>
      <c r="C107" s="37" t="s">
        <v>18</v>
      </c>
      <c r="D107" s="37" t="s">
        <v>19</v>
      </c>
      <c r="E107" s="38">
        <v>202501</v>
      </c>
      <c r="F107" s="38">
        <v>202512</v>
      </c>
      <c r="G107" s="37">
        <v>12</v>
      </c>
      <c r="H107" s="37">
        <v>350</v>
      </c>
      <c r="I107" s="38">
        <v>202501</v>
      </c>
      <c r="J107" s="38">
        <v>202512</v>
      </c>
      <c r="K107" s="37">
        <v>12</v>
      </c>
      <c r="L107" s="37">
        <v>100</v>
      </c>
      <c r="M107" s="37">
        <f t="shared" si="5"/>
        <v>4200</v>
      </c>
      <c r="N107" s="37">
        <f t="shared" si="6"/>
        <v>1200</v>
      </c>
      <c r="O107" s="37">
        <f t="shared" si="4"/>
        <v>5400</v>
      </c>
      <c r="P107" s="37"/>
      <c r="Q107"/>
      <c r="R107"/>
      <c r="S107"/>
      <c r="T107"/>
      <c r="U107"/>
      <c r="V107"/>
      <c r="W107"/>
      <c r="X107"/>
      <c r="Y107"/>
      <c r="Z107"/>
      <c r="AA107"/>
      <c r="AB107"/>
    </row>
    <row r="108" s="21" customFormat="1" spans="1:28">
      <c r="A108" s="36">
        <v>105</v>
      </c>
      <c r="B108" s="37" t="s">
        <v>124</v>
      </c>
      <c r="C108" s="37" t="s">
        <v>18</v>
      </c>
      <c r="D108" s="37" t="s">
        <v>19</v>
      </c>
      <c r="E108" s="38">
        <v>202501</v>
      </c>
      <c r="F108" s="38">
        <v>202512</v>
      </c>
      <c r="G108" s="37">
        <v>12</v>
      </c>
      <c r="H108" s="37">
        <v>350</v>
      </c>
      <c r="I108" s="38">
        <v>202501</v>
      </c>
      <c r="J108" s="38">
        <v>202512</v>
      </c>
      <c r="K108" s="37">
        <v>12</v>
      </c>
      <c r="L108" s="37">
        <v>100</v>
      </c>
      <c r="M108" s="37">
        <f t="shared" si="5"/>
        <v>4200</v>
      </c>
      <c r="N108" s="37">
        <f t="shared" si="6"/>
        <v>1200</v>
      </c>
      <c r="O108" s="37">
        <f t="shared" si="4"/>
        <v>5400</v>
      </c>
      <c r="P108" s="37"/>
      <c r="Q108"/>
      <c r="R108"/>
      <c r="S108"/>
      <c r="T108"/>
      <c r="U108"/>
      <c r="V108"/>
      <c r="W108"/>
      <c r="X108"/>
      <c r="Y108"/>
      <c r="Z108"/>
      <c r="AA108"/>
      <c r="AB108"/>
    </row>
    <row r="109" s="21" customFormat="1" spans="1:28">
      <c r="A109" s="36">
        <v>106</v>
      </c>
      <c r="B109" s="37" t="s">
        <v>125</v>
      </c>
      <c r="C109" s="37" t="s">
        <v>18</v>
      </c>
      <c r="D109" s="37" t="s">
        <v>19</v>
      </c>
      <c r="E109" s="38">
        <v>202509</v>
      </c>
      <c r="F109" s="38">
        <v>202512</v>
      </c>
      <c r="G109" s="37">
        <v>4</v>
      </c>
      <c r="H109" s="37">
        <v>350</v>
      </c>
      <c r="I109" s="37"/>
      <c r="J109" s="37"/>
      <c r="K109" s="37"/>
      <c r="L109" s="37"/>
      <c r="M109" s="37">
        <f t="shared" si="5"/>
        <v>1400</v>
      </c>
      <c r="N109" s="37">
        <f t="shared" si="6"/>
        <v>0</v>
      </c>
      <c r="O109" s="37">
        <f t="shared" si="4"/>
        <v>1400</v>
      </c>
      <c r="P109" s="37"/>
      <c r="Q109"/>
      <c r="R109"/>
      <c r="S109"/>
      <c r="T109"/>
      <c r="U109"/>
      <c r="V109"/>
      <c r="W109"/>
      <c r="X109"/>
      <c r="Y109"/>
      <c r="Z109"/>
      <c r="AA109"/>
      <c r="AB109"/>
    </row>
    <row r="110" s="21" customFormat="1" spans="1:28">
      <c r="A110" s="36">
        <v>107</v>
      </c>
      <c r="B110" s="37" t="s">
        <v>126</v>
      </c>
      <c r="C110" s="37" t="s">
        <v>24</v>
      </c>
      <c r="D110" s="37" t="s">
        <v>19</v>
      </c>
      <c r="E110" s="38">
        <v>202511</v>
      </c>
      <c r="F110" s="38">
        <v>202512</v>
      </c>
      <c r="G110" s="37">
        <v>2</v>
      </c>
      <c r="H110" s="37">
        <v>350</v>
      </c>
      <c r="I110" s="37"/>
      <c r="J110" s="37"/>
      <c r="K110" s="37"/>
      <c r="L110" s="37"/>
      <c r="M110" s="37">
        <f t="shared" si="5"/>
        <v>700</v>
      </c>
      <c r="N110" s="37">
        <f t="shared" si="6"/>
        <v>0</v>
      </c>
      <c r="O110" s="37">
        <f t="shared" si="4"/>
        <v>700</v>
      </c>
      <c r="P110" s="37"/>
      <c r="Q110"/>
      <c r="R110"/>
      <c r="S110"/>
      <c r="T110"/>
      <c r="U110"/>
      <c r="V110"/>
      <c r="W110"/>
      <c r="X110"/>
      <c r="Y110"/>
      <c r="Z110"/>
      <c r="AA110"/>
      <c r="AB110"/>
    </row>
    <row r="111" s="21" customFormat="1" spans="1:28">
      <c r="A111" s="36">
        <v>108</v>
      </c>
      <c r="B111" s="37" t="s">
        <v>127</v>
      </c>
      <c r="C111" s="37" t="s">
        <v>24</v>
      </c>
      <c r="D111" s="37" t="s">
        <v>19</v>
      </c>
      <c r="E111" s="38">
        <v>202501</v>
      </c>
      <c r="F111" s="38">
        <v>202501</v>
      </c>
      <c r="G111" s="37">
        <v>1</v>
      </c>
      <c r="H111" s="37">
        <v>350</v>
      </c>
      <c r="I111" s="37"/>
      <c r="J111" s="37"/>
      <c r="K111" s="37"/>
      <c r="L111" s="37"/>
      <c r="M111" s="37">
        <f t="shared" si="5"/>
        <v>350</v>
      </c>
      <c r="N111" s="37">
        <f t="shared" si="6"/>
        <v>0</v>
      </c>
      <c r="O111" s="37">
        <f t="shared" si="4"/>
        <v>350</v>
      </c>
      <c r="P111" s="37"/>
      <c r="Q111"/>
      <c r="R111"/>
      <c r="S111"/>
      <c r="T111"/>
      <c r="U111"/>
      <c r="V111"/>
      <c r="W111"/>
      <c r="X111"/>
      <c r="Y111"/>
      <c r="Z111"/>
      <c r="AA111"/>
      <c r="AB111"/>
    </row>
    <row r="112" s="21" customFormat="1" spans="1:28">
      <c r="A112" s="36">
        <v>109</v>
      </c>
      <c r="B112" s="37" t="s">
        <v>128</v>
      </c>
      <c r="C112" s="37" t="s">
        <v>18</v>
      </c>
      <c r="D112" s="37" t="s">
        <v>19</v>
      </c>
      <c r="E112" s="38">
        <v>202503</v>
      </c>
      <c r="F112" s="38">
        <v>202512</v>
      </c>
      <c r="G112" s="37">
        <v>10</v>
      </c>
      <c r="H112" s="37">
        <v>350</v>
      </c>
      <c r="I112" s="37"/>
      <c r="J112" s="37"/>
      <c r="K112" s="37"/>
      <c r="L112" s="37"/>
      <c r="M112" s="37">
        <f t="shared" si="5"/>
        <v>3500</v>
      </c>
      <c r="N112" s="37">
        <f t="shared" si="6"/>
        <v>0</v>
      </c>
      <c r="O112" s="37">
        <f t="shared" si="4"/>
        <v>3500</v>
      </c>
      <c r="P112" s="37"/>
      <c r="Q112"/>
      <c r="R112"/>
      <c r="S112"/>
      <c r="T112"/>
      <c r="U112"/>
      <c r="V112"/>
      <c r="W112"/>
      <c r="X112"/>
      <c r="Y112"/>
      <c r="Z112"/>
      <c r="AA112"/>
      <c r="AB112"/>
    </row>
    <row r="113" s="21" customFormat="1" spans="1:28">
      <c r="A113" s="36">
        <v>110</v>
      </c>
      <c r="B113" s="37" t="s">
        <v>129</v>
      </c>
      <c r="C113" s="37" t="s">
        <v>18</v>
      </c>
      <c r="D113" s="37" t="s">
        <v>19</v>
      </c>
      <c r="E113" s="38">
        <v>202501</v>
      </c>
      <c r="F113" s="38">
        <v>202505</v>
      </c>
      <c r="G113" s="37">
        <v>5</v>
      </c>
      <c r="H113" s="37">
        <v>350</v>
      </c>
      <c r="I113" s="37"/>
      <c r="J113" s="37"/>
      <c r="K113" s="37"/>
      <c r="L113" s="37"/>
      <c r="M113" s="37">
        <f t="shared" si="5"/>
        <v>1750</v>
      </c>
      <c r="N113" s="37">
        <f t="shared" si="6"/>
        <v>0</v>
      </c>
      <c r="O113" s="37">
        <f t="shared" si="4"/>
        <v>1750</v>
      </c>
      <c r="P113" s="37"/>
      <c r="Q113"/>
      <c r="R113"/>
      <c r="S113"/>
      <c r="T113"/>
      <c r="U113"/>
      <c r="V113"/>
      <c r="W113"/>
      <c r="X113"/>
      <c r="Y113"/>
      <c r="Z113"/>
      <c r="AA113"/>
      <c r="AB113"/>
    </row>
    <row r="114" s="21" customFormat="1" spans="1:28">
      <c r="A114" s="36">
        <v>111</v>
      </c>
      <c r="B114" s="37" t="s">
        <v>130</v>
      </c>
      <c r="C114" s="37" t="s">
        <v>18</v>
      </c>
      <c r="D114" s="37" t="s">
        <v>19</v>
      </c>
      <c r="E114" s="38">
        <v>202501</v>
      </c>
      <c r="F114" s="38">
        <v>202512</v>
      </c>
      <c r="G114" s="37">
        <v>12</v>
      </c>
      <c r="H114" s="37">
        <v>350</v>
      </c>
      <c r="I114" s="37"/>
      <c r="J114" s="37"/>
      <c r="K114" s="37"/>
      <c r="L114" s="37"/>
      <c r="M114" s="37">
        <f t="shared" si="5"/>
        <v>4200</v>
      </c>
      <c r="N114" s="37">
        <f t="shared" si="6"/>
        <v>0</v>
      </c>
      <c r="O114" s="37">
        <f t="shared" si="4"/>
        <v>4200</v>
      </c>
      <c r="P114" s="37"/>
      <c r="Q114"/>
      <c r="R114"/>
      <c r="S114"/>
      <c r="T114"/>
      <c r="U114"/>
      <c r="V114"/>
      <c r="W114"/>
      <c r="X114"/>
      <c r="Y114"/>
      <c r="Z114"/>
      <c r="AA114"/>
      <c r="AB114"/>
    </row>
    <row r="115" s="21" customFormat="1" spans="1:28">
      <c r="A115" s="36">
        <v>112</v>
      </c>
      <c r="B115" s="37" t="s">
        <v>131</v>
      </c>
      <c r="C115" s="37" t="s">
        <v>24</v>
      </c>
      <c r="D115" s="37" t="s">
        <v>19</v>
      </c>
      <c r="E115" s="38">
        <v>202505</v>
      </c>
      <c r="F115" s="38">
        <v>202512</v>
      </c>
      <c r="G115" s="37">
        <v>8</v>
      </c>
      <c r="H115" s="37">
        <v>350</v>
      </c>
      <c r="I115" s="37"/>
      <c r="J115" s="37"/>
      <c r="K115" s="37"/>
      <c r="L115" s="37"/>
      <c r="M115" s="37">
        <f t="shared" si="5"/>
        <v>2800</v>
      </c>
      <c r="N115" s="37">
        <f t="shared" si="6"/>
        <v>0</v>
      </c>
      <c r="O115" s="37">
        <f t="shared" ref="O99:O130" si="7">G115*H115+K115*L115</f>
        <v>2800</v>
      </c>
      <c r="P115" s="37"/>
      <c r="Q115"/>
      <c r="R115"/>
      <c r="S115"/>
      <c r="T115"/>
      <c r="U115"/>
      <c r="V115"/>
      <c r="W115"/>
      <c r="X115"/>
      <c r="Y115"/>
      <c r="Z115"/>
      <c r="AA115"/>
      <c r="AB115"/>
    </row>
    <row r="116" s="21" customFormat="1" spans="1:28">
      <c r="A116" s="36">
        <v>113</v>
      </c>
      <c r="B116" s="37" t="s">
        <v>132</v>
      </c>
      <c r="C116" s="37" t="s">
        <v>18</v>
      </c>
      <c r="D116" s="37" t="s">
        <v>19</v>
      </c>
      <c r="E116" s="38">
        <v>202501</v>
      </c>
      <c r="F116" s="38">
        <v>202512</v>
      </c>
      <c r="G116" s="37">
        <v>12</v>
      </c>
      <c r="H116" s="37">
        <v>350</v>
      </c>
      <c r="I116" s="38">
        <v>202501</v>
      </c>
      <c r="J116" s="38">
        <v>202512</v>
      </c>
      <c r="K116" s="37">
        <v>12</v>
      </c>
      <c r="L116" s="37">
        <v>100</v>
      </c>
      <c r="M116" s="37">
        <f t="shared" si="5"/>
        <v>4200</v>
      </c>
      <c r="N116" s="37">
        <f t="shared" si="6"/>
        <v>1200</v>
      </c>
      <c r="O116" s="37">
        <f t="shared" si="7"/>
        <v>5400</v>
      </c>
      <c r="P116" s="37"/>
      <c r="Q116"/>
      <c r="R116"/>
      <c r="S116"/>
      <c r="T116"/>
      <c r="U116"/>
      <c r="V116"/>
      <c r="W116"/>
      <c r="X116"/>
      <c r="Y116"/>
      <c r="Z116"/>
      <c r="AA116"/>
      <c r="AB116"/>
    </row>
    <row r="117" s="21" customFormat="1" spans="1:28">
      <c r="A117" s="36">
        <v>114</v>
      </c>
      <c r="B117" s="37" t="s">
        <v>133</v>
      </c>
      <c r="C117" s="37" t="s">
        <v>18</v>
      </c>
      <c r="D117" s="37" t="s">
        <v>19</v>
      </c>
      <c r="E117" s="38">
        <v>202501</v>
      </c>
      <c r="F117" s="38">
        <v>202512</v>
      </c>
      <c r="G117" s="37">
        <v>12</v>
      </c>
      <c r="H117" s="37">
        <v>350</v>
      </c>
      <c r="I117" s="37"/>
      <c r="J117" s="37"/>
      <c r="K117" s="37"/>
      <c r="L117" s="37"/>
      <c r="M117" s="37">
        <f t="shared" si="5"/>
        <v>4200</v>
      </c>
      <c r="N117" s="37">
        <f t="shared" si="6"/>
        <v>0</v>
      </c>
      <c r="O117" s="37">
        <f t="shared" si="7"/>
        <v>4200</v>
      </c>
      <c r="P117" s="37"/>
      <c r="Q117"/>
      <c r="R117"/>
      <c r="S117"/>
      <c r="T117"/>
      <c r="U117"/>
      <c r="V117"/>
      <c r="W117"/>
      <c r="X117"/>
      <c r="Y117"/>
      <c r="Z117"/>
      <c r="AA117"/>
      <c r="AB117"/>
    </row>
    <row r="118" s="21" customFormat="1" spans="1:28">
      <c r="A118" s="36">
        <v>115</v>
      </c>
      <c r="B118" s="37" t="s">
        <v>134</v>
      </c>
      <c r="C118" s="37" t="s">
        <v>18</v>
      </c>
      <c r="D118" s="37" t="s">
        <v>19</v>
      </c>
      <c r="E118" s="38">
        <v>202501</v>
      </c>
      <c r="F118" s="38">
        <v>202512</v>
      </c>
      <c r="G118" s="37">
        <v>12</v>
      </c>
      <c r="H118" s="37">
        <v>350</v>
      </c>
      <c r="I118" s="37"/>
      <c r="J118" s="37"/>
      <c r="K118" s="37"/>
      <c r="L118" s="37"/>
      <c r="M118" s="37">
        <f t="shared" si="5"/>
        <v>4200</v>
      </c>
      <c r="N118" s="37">
        <f t="shared" si="6"/>
        <v>0</v>
      </c>
      <c r="O118" s="37">
        <f t="shared" si="7"/>
        <v>4200</v>
      </c>
      <c r="P118" s="37"/>
      <c r="Q118"/>
      <c r="R118"/>
      <c r="S118"/>
      <c r="T118"/>
      <c r="U118"/>
      <c r="V118"/>
      <c r="W118"/>
      <c r="X118"/>
      <c r="Y118"/>
      <c r="Z118"/>
      <c r="AA118"/>
      <c r="AB118"/>
    </row>
    <row r="119" s="21" customFormat="1" spans="1:28">
      <c r="A119" s="36">
        <v>116</v>
      </c>
      <c r="B119" s="37" t="s">
        <v>135</v>
      </c>
      <c r="C119" s="37" t="s">
        <v>18</v>
      </c>
      <c r="D119" s="37" t="s">
        <v>19</v>
      </c>
      <c r="E119" s="38">
        <v>202501</v>
      </c>
      <c r="F119" s="38">
        <v>202512</v>
      </c>
      <c r="G119" s="37">
        <v>12</v>
      </c>
      <c r="H119" s="37">
        <v>350</v>
      </c>
      <c r="I119" s="37"/>
      <c r="J119" s="37"/>
      <c r="K119" s="37"/>
      <c r="L119" s="37"/>
      <c r="M119" s="37">
        <f t="shared" si="5"/>
        <v>4200</v>
      </c>
      <c r="N119" s="37">
        <f t="shared" si="6"/>
        <v>0</v>
      </c>
      <c r="O119" s="37">
        <f t="shared" si="7"/>
        <v>4200</v>
      </c>
      <c r="P119" s="37"/>
      <c r="Q119"/>
      <c r="R119"/>
      <c r="S119"/>
      <c r="T119"/>
      <c r="U119"/>
      <c r="V119"/>
      <c r="W119"/>
      <c r="X119"/>
      <c r="Y119"/>
      <c r="Z119"/>
      <c r="AA119"/>
      <c r="AB119"/>
    </row>
    <row r="120" s="21" customFormat="1" spans="1:28">
      <c r="A120" s="36">
        <v>117</v>
      </c>
      <c r="B120" s="37" t="s">
        <v>136</v>
      </c>
      <c r="C120" s="37" t="s">
        <v>18</v>
      </c>
      <c r="D120" s="37" t="s">
        <v>19</v>
      </c>
      <c r="E120" s="38">
        <v>202512</v>
      </c>
      <c r="F120" s="38">
        <v>202512</v>
      </c>
      <c r="G120" s="37">
        <v>1</v>
      </c>
      <c r="H120" s="37">
        <v>350</v>
      </c>
      <c r="I120" s="37"/>
      <c r="J120" s="37"/>
      <c r="K120" s="37"/>
      <c r="L120" s="37"/>
      <c r="M120" s="37">
        <f t="shared" si="5"/>
        <v>350</v>
      </c>
      <c r="N120" s="37">
        <f t="shared" si="6"/>
        <v>0</v>
      </c>
      <c r="O120" s="37">
        <f t="shared" si="7"/>
        <v>350</v>
      </c>
      <c r="P120" s="37"/>
      <c r="Q120"/>
      <c r="R120"/>
      <c r="S120"/>
      <c r="T120"/>
      <c r="U120"/>
      <c r="V120"/>
      <c r="W120"/>
      <c r="X120"/>
      <c r="Y120"/>
      <c r="Z120"/>
      <c r="AA120"/>
      <c r="AB120"/>
    </row>
    <row r="121" s="21" customFormat="1" spans="1:28">
      <c r="A121" s="36">
        <v>118</v>
      </c>
      <c r="B121" s="37" t="s">
        <v>137</v>
      </c>
      <c r="C121" s="37" t="s">
        <v>24</v>
      </c>
      <c r="D121" s="37" t="s">
        <v>19</v>
      </c>
      <c r="E121" s="38">
        <v>202501</v>
      </c>
      <c r="F121" s="38">
        <v>202512</v>
      </c>
      <c r="G121" s="37">
        <v>12</v>
      </c>
      <c r="H121" s="37">
        <v>350</v>
      </c>
      <c r="I121" s="38">
        <v>202501</v>
      </c>
      <c r="J121" s="38">
        <v>202512</v>
      </c>
      <c r="K121" s="37">
        <v>12</v>
      </c>
      <c r="L121" s="37">
        <v>100</v>
      </c>
      <c r="M121" s="37">
        <f t="shared" si="5"/>
        <v>4200</v>
      </c>
      <c r="N121" s="37">
        <f t="shared" si="6"/>
        <v>1200</v>
      </c>
      <c r="O121" s="37">
        <f t="shared" si="7"/>
        <v>5400</v>
      </c>
      <c r="P121" s="37"/>
      <c r="Q121"/>
      <c r="R121"/>
      <c r="S121"/>
      <c r="T121"/>
      <c r="U121"/>
      <c r="V121"/>
      <c r="W121"/>
      <c r="X121"/>
      <c r="Y121"/>
      <c r="Z121"/>
      <c r="AA121"/>
      <c r="AB121"/>
    </row>
    <row r="122" s="21" customFormat="1" spans="1:28">
      <c r="A122" s="36">
        <v>119</v>
      </c>
      <c r="B122" s="37" t="s">
        <v>138</v>
      </c>
      <c r="C122" s="37" t="s">
        <v>18</v>
      </c>
      <c r="D122" s="37" t="s">
        <v>19</v>
      </c>
      <c r="E122" s="38">
        <v>202501</v>
      </c>
      <c r="F122" s="38">
        <v>202512</v>
      </c>
      <c r="G122" s="37">
        <v>12</v>
      </c>
      <c r="H122" s="37">
        <v>350</v>
      </c>
      <c r="I122" s="37"/>
      <c r="J122" s="37"/>
      <c r="K122" s="37"/>
      <c r="L122" s="37"/>
      <c r="M122" s="37">
        <f t="shared" si="5"/>
        <v>4200</v>
      </c>
      <c r="N122" s="37">
        <f t="shared" si="6"/>
        <v>0</v>
      </c>
      <c r="O122" s="37">
        <f t="shared" si="7"/>
        <v>4200</v>
      </c>
      <c r="P122" s="37"/>
      <c r="Q122"/>
      <c r="R122"/>
      <c r="S122"/>
      <c r="T122"/>
      <c r="U122"/>
      <c r="V122"/>
      <c r="W122"/>
      <c r="X122"/>
      <c r="Y122"/>
      <c r="Z122"/>
      <c r="AA122"/>
      <c r="AB122"/>
    </row>
    <row r="123" s="21" customFormat="1" spans="1:28">
      <c r="A123" s="36">
        <v>120</v>
      </c>
      <c r="B123" s="37" t="s">
        <v>139</v>
      </c>
      <c r="C123" s="37" t="s">
        <v>18</v>
      </c>
      <c r="D123" s="37" t="s">
        <v>19</v>
      </c>
      <c r="E123" s="38">
        <v>202505</v>
      </c>
      <c r="F123" s="38">
        <v>202512</v>
      </c>
      <c r="G123" s="37">
        <v>8</v>
      </c>
      <c r="H123" s="37">
        <v>350</v>
      </c>
      <c r="I123" s="38">
        <v>202505</v>
      </c>
      <c r="J123" s="38">
        <v>202512</v>
      </c>
      <c r="K123" s="37">
        <v>8</v>
      </c>
      <c r="L123" s="37">
        <v>100</v>
      </c>
      <c r="M123" s="37">
        <f t="shared" si="5"/>
        <v>2800</v>
      </c>
      <c r="N123" s="37">
        <f t="shared" si="6"/>
        <v>800</v>
      </c>
      <c r="O123" s="37">
        <f t="shared" si="7"/>
        <v>3600</v>
      </c>
      <c r="P123" s="37"/>
      <c r="Q123"/>
      <c r="R123"/>
      <c r="S123"/>
      <c r="T123"/>
      <c r="U123"/>
      <c r="V123"/>
      <c r="W123"/>
      <c r="X123"/>
      <c r="Y123"/>
      <c r="Z123"/>
      <c r="AA123"/>
      <c r="AB123"/>
    </row>
    <row r="124" s="21" customFormat="1" spans="1:28">
      <c r="A124" s="36">
        <v>121</v>
      </c>
      <c r="B124" s="37" t="s">
        <v>140</v>
      </c>
      <c r="C124" s="37" t="s">
        <v>24</v>
      </c>
      <c r="D124" s="37" t="s">
        <v>19</v>
      </c>
      <c r="E124" s="38">
        <v>202501</v>
      </c>
      <c r="F124" s="38">
        <v>202512</v>
      </c>
      <c r="G124" s="37">
        <v>12</v>
      </c>
      <c r="H124" s="37">
        <v>350</v>
      </c>
      <c r="I124" s="37"/>
      <c r="J124" s="37"/>
      <c r="K124" s="37"/>
      <c r="L124" s="37"/>
      <c r="M124" s="37">
        <f t="shared" si="5"/>
        <v>4200</v>
      </c>
      <c r="N124" s="37">
        <f t="shared" si="6"/>
        <v>0</v>
      </c>
      <c r="O124" s="37">
        <f t="shared" si="7"/>
        <v>4200</v>
      </c>
      <c r="P124" s="37"/>
      <c r="Q124"/>
      <c r="R124"/>
      <c r="S124"/>
      <c r="T124"/>
      <c r="U124"/>
      <c r="V124"/>
      <c r="W124"/>
      <c r="X124"/>
      <c r="Y124"/>
      <c r="Z124"/>
      <c r="AA124"/>
      <c r="AB124"/>
    </row>
    <row r="125" s="21" customFormat="1" spans="1:28">
      <c r="A125" s="36">
        <v>122</v>
      </c>
      <c r="B125" s="37" t="s">
        <v>141</v>
      </c>
      <c r="C125" s="37" t="s">
        <v>18</v>
      </c>
      <c r="D125" s="37" t="s">
        <v>19</v>
      </c>
      <c r="E125" s="38">
        <v>202501</v>
      </c>
      <c r="F125" s="38">
        <v>202512</v>
      </c>
      <c r="G125" s="37">
        <v>12</v>
      </c>
      <c r="H125" s="37">
        <v>350</v>
      </c>
      <c r="I125" s="37"/>
      <c r="J125" s="37"/>
      <c r="K125" s="37"/>
      <c r="L125" s="37"/>
      <c r="M125" s="37">
        <f t="shared" si="5"/>
        <v>4200</v>
      </c>
      <c r="N125" s="37">
        <f t="shared" si="6"/>
        <v>0</v>
      </c>
      <c r="O125" s="37">
        <f t="shared" si="7"/>
        <v>4200</v>
      </c>
      <c r="P125" s="37"/>
      <c r="Q125"/>
      <c r="R125"/>
      <c r="S125"/>
      <c r="T125"/>
      <c r="U125"/>
      <c r="V125"/>
      <c r="W125"/>
      <c r="X125"/>
      <c r="Y125"/>
      <c r="Z125"/>
      <c r="AA125"/>
      <c r="AB125"/>
    </row>
    <row r="126" s="21" customFormat="1" spans="1:28">
      <c r="A126" s="36">
        <v>123</v>
      </c>
      <c r="B126" s="37" t="s">
        <v>142</v>
      </c>
      <c r="C126" s="37" t="s">
        <v>18</v>
      </c>
      <c r="D126" s="37" t="s">
        <v>19</v>
      </c>
      <c r="E126" s="38">
        <v>202501</v>
      </c>
      <c r="F126" s="38">
        <v>202512</v>
      </c>
      <c r="G126" s="37">
        <v>12</v>
      </c>
      <c r="H126" s="37">
        <v>350</v>
      </c>
      <c r="I126" s="37"/>
      <c r="J126" s="37"/>
      <c r="K126" s="37"/>
      <c r="L126" s="37"/>
      <c r="M126" s="37">
        <f t="shared" si="5"/>
        <v>4200</v>
      </c>
      <c r="N126" s="37">
        <f t="shared" si="6"/>
        <v>0</v>
      </c>
      <c r="O126" s="37">
        <f t="shared" si="7"/>
        <v>4200</v>
      </c>
      <c r="P126" s="37"/>
      <c r="Q126"/>
      <c r="R126"/>
      <c r="S126"/>
      <c r="T126"/>
      <c r="U126"/>
      <c r="V126"/>
      <c r="W126"/>
      <c r="X126"/>
      <c r="Y126"/>
      <c r="Z126"/>
      <c r="AA126"/>
      <c r="AB126"/>
    </row>
    <row r="127" s="21" customFormat="1" spans="1:28">
      <c r="A127" s="36">
        <v>124</v>
      </c>
      <c r="B127" s="37" t="s">
        <v>143</v>
      </c>
      <c r="C127" s="37" t="s">
        <v>18</v>
      </c>
      <c r="D127" s="37" t="s">
        <v>19</v>
      </c>
      <c r="E127" s="38">
        <v>202501</v>
      </c>
      <c r="F127" s="38">
        <v>202512</v>
      </c>
      <c r="G127" s="37">
        <v>12</v>
      </c>
      <c r="H127" s="37">
        <v>350</v>
      </c>
      <c r="I127" s="37"/>
      <c r="J127" s="37"/>
      <c r="K127" s="37"/>
      <c r="L127" s="37"/>
      <c r="M127" s="37">
        <f t="shared" si="5"/>
        <v>4200</v>
      </c>
      <c r="N127" s="37">
        <f t="shared" si="6"/>
        <v>0</v>
      </c>
      <c r="O127" s="37">
        <f t="shared" si="7"/>
        <v>4200</v>
      </c>
      <c r="P127" s="37"/>
      <c r="Q127"/>
      <c r="R127"/>
      <c r="S127"/>
      <c r="T127"/>
      <c r="U127"/>
      <c r="V127"/>
      <c r="W127"/>
      <c r="X127"/>
      <c r="Y127"/>
      <c r="Z127"/>
      <c r="AA127"/>
      <c r="AB127"/>
    </row>
    <row r="128" s="21" customFormat="1" spans="1:28">
      <c r="A128" s="36">
        <v>125</v>
      </c>
      <c r="B128" s="37" t="s">
        <v>144</v>
      </c>
      <c r="C128" s="37" t="s">
        <v>18</v>
      </c>
      <c r="D128" s="37" t="s">
        <v>19</v>
      </c>
      <c r="E128" s="38">
        <v>202505</v>
      </c>
      <c r="F128" s="38">
        <v>202512</v>
      </c>
      <c r="G128" s="37">
        <v>8</v>
      </c>
      <c r="H128" s="37">
        <v>350</v>
      </c>
      <c r="I128" s="37"/>
      <c r="J128" s="37"/>
      <c r="K128" s="37"/>
      <c r="L128" s="37"/>
      <c r="M128" s="37">
        <f t="shared" si="5"/>
        <v>2800</v>
      </c>
      <c r="N128" s="37">
        <f t="shared" si="6"/>
        <v>0</v>
      </c>
      <c r="O128" s="37">
        <f t="shared" si="7"/>
        <v>2800</v>
      </c>
      <c r="P128" s="37"/>
      <c r="Q128"/>
      <c r="R128"/>
      <c r="S128"/>
      <c r="T128"/>
      <c r="U128"/>
      <c r="V128"/>
      <c r="W128"/>
      <c r="X128"/>
      <c r="Y128"/>
      <c r="Z128"/>
      <c r="AA128"/>
      <c r="AB128"/>
    </row>
    <row r="129" s="21" customFormat="1" spans="1:28">
      <c r="A129" s="36">
        <v>126</v>
      </c>
      <c r="B129" s="37" t="s">
        <v>145</v>
      </c>
      <c r="C129" s="37" t="s">
        <v>24</v>
      </c>
      <c r="D129" s="37" t="s">
        <v>19</v>
      </c>
      <c r="E129" s="38">
        <v>202501</v>
      </c>
      <c r="F129" s="38">
        <v>202512</v>
      </c>
      <c r="G129" s="37">
        <v>12</v>
      </c>
      <c r="H129" s="37">
        <v>350</v>
      </c>
      <c r="I129" s="37"/>
      <c r="J129" s="37"/>
      <c r="K129" s="37"/>
      <c r="L129" s="37"/>
      <c r="M129" s="37">
        <f t="shared" si="5"/>
        <v>4200</v>
      </c>
      <c r="N129" s="37">
        <f t="shared" si="6"/>
        <v>0</v>
      </c>
      <c r="O129" s="37">
        <f t="shared" si="7"/>
        <v>4200</v>
      </c>
      <c r="P129" s="37"/>
      <c r="Q129"/>
      <c r="R129"/>
      <c r="S129"/>
      <c r="T129"/>
      <c r="U129"/>
      <c r="V129"/>
      <c r="W129"/>
      <c r="X129"/>
      <c r="Y129"/>
      <c r="Z129"/>
      <c r="AA129"/>
      <c r="AB129"/>
    </row>
    <row r="130" s="21" customFormat="1" spans="1:28">
      <c r="A130" s="36">
        <v>127</v>
      </c>
      <c r="B130" s="37" t="s">
        <v>146</v>
      </c>
      <c r="C130" s="37" t="s">
        <v>24</v>
      </c>
      <c r="D130" s="37" t="s">
        <v>19</v>
      </c>
      <c r="E130" s="38">
        <v>202507</v>
      </c>
      <c r="F130" s="38">
        <v>202512</v>
      </c>
      <c r="G130" s="37">
        <v>6</v>
      </c>
      <c r="H130" s="37">
        <v>350</v>
      </c>
      <c r="I130" s="37"/>
      <c r="J130" s="37"/>
      <c r="K130" s="37"/>
      <c r="L130" s="37"/>
      <c r="M130" s="37">
        <f t="shared" si="5"/>
        <v>2100</v>
      </c>
      <c r="N130" s="37">
        <f t="shared" si="6"/>
        <v>0</v>
      </c>
      <c r="O130" s="37">
        <f t="shared" si="7"/>
        <v>2100</v>
      </c>
      <c r="P130" s="37"/>
      <c r="Q130"/>
      <c r="R130"/>
      <c r="S130"/>
      <c r="T130"/>
      <c r="U130"/>
      <c r="V130"/>
      <c r="W130"/>
      <c r="X130"/>
      <c r="Y130"/>
      <c r="Z130"/>
      <c r="AA130"/>
      <c r="AB130"/>
    </row>
    <row r="131" s="21" customFormat="1" spans="1:28">
      <c r="A131" s="36">
        <v>128</v>
      </c>
      <c r="B131" s="37" t="s">
        <v>147</v>
      </c>
      <c r="C131" s="37" t="s">
        <v>18</v>
      </c>
      <c r="D131" s="37" t="s">
        <v>19</v>
      </c>
      <c r="E131" s="38">
        <v>202505</v>
      </c>
      <c r="F131" s="38">
        <v>202512</v>
      </c>
      <c r="G131" s="37">
        <v>8</v>
      </c>
      <c r="H131" s="37">
        <v>350</v>
      </c>
      <c r="I131" s="37"/>
      <c r="J131" s="37"/>
      <c r="K131" s="37"/>
      <c r="L131" s="37"/>
      <c r="M131" s="37">
        <f t="shared" si="5"/>
        <v>2800</v>
      </c>
      <c r="N131" s="37">
        <f t="shared" si="6"/>
        <v>0</v>
      </c>
      <c r="O131" s="37">
        <f t="shared" ref="O131:O164" si="8">G131*H131+K131*L131</f>
        <v>2800</v>
      </c>
      <c r="P131" s="37"/>
      <c r="Q131"/>
      <c r="R131"/>
      <c r="S131"/>
      <c r="T131"/>
      <c r="U131"/>
      <c r="V131"/>
      <c r="W131"/>
      <c r="X131"/>
      <c r="Y131"/>
      <c r="Z131"/>
      <c r="AA131"/>
      <c r="AB131"/>
    </row>
    <row r="132" s="21" customFormat="1" spans="1:28">
      <c r="A132" s="36">
        <v>129</v>
      </c>
      <c r="B132" s="37" t="s">
        <v>148</v>
      </c>
      <c r="C132" s="37" t="s">
        <v>18</v>
      </c>
      <c r="D132" s="37" t="s">
        <v>19</v>
      </c>
      <c r="E132" s="38">
        <v>202501</v>
      </c>
      <c r="F132" s="38">
        <v>202512</v>
      </c>
      <c r="G132" s="37">
        <v>12</v>
      </c>
      <c r="H132" s="37">
        <v>350</v>
      </c>
      <c r="I132" s="37"/>
      <c r="J132" s="37"/>
      <c r="K132" s="37"/>
      <c r="L132" s="37"/>
      <c r="M132" s="37">
        <f t="shared" si="5"/>
        <v>4200</v>
      </c>
      <c r="N132" s="37">
        <f t="shared" si="6"/>
        <v>0</v>
      </c>
      <c r="O132" s="37">
        <f t="shared" si="8"/>
        <v>4200</v>
      </c>
      <c r="P132" s="37"/>
      <c r="Q132"/>
      <c r="R132"/>
      <c r="S132"/>
      <c r="T132"/>
      <c r="U132"/>
      <c r="V132"/>
      <c r="W132"/>
      <c r="X132"/>
      <c r="Y132"/>
      <c r="Z132"/>
      <c r="AA132"/>
      <c r="AB132"/>
    </row>
    <row r="133" s="21" customFormat="1" spans="1:28">
      <c r="A133" s="36">
        <v>130</v>
      </c>
      <c r="B133" s="37" t="s">
        <v>149</v>
      </c>
      <c r="C133" s="37" t="s">
        <v>18</v>
      </c>
      <c r="D133" s="37" t="s">
        <v>19</v>
      </c>
      <c r="E133" s="38">
        <v>202501</v>
      </c>
      <c r="F133" s="38">
        <v>202512</v>
      </c>
      <c r="G133" s="37">
        <v>12</v>
      </c>
      <c r="H133" s="37">
        <v>350</v>
      </c>
      <c r="I133" s="37"/>
      <c r="J133" s="37"/>
      <c r="K133" s="37"/>
      <c r="L133" s="37"/>
      <c r="M133" s="37">
        <f t="shared" ref="M133:M196" si="9">G133*H133</f>
        <v>4200</v>
      </c>
      <c r="N133" s="37">
        <f t="shared" ref="N133:N196" si="10">K133*L133</f>
        <v>0</v>
      </c>
      <c r="O133" s="37">
        <f t="shared" si="8"/>
        <v>4200</v>
      </c>
      <c r="P133" s="37"/>
      <c r="Q133"/>
      <c r="R133"/>
      <c r="S133"/>
      <c r="T133"/>
      <c r="U133"/>
      <c r="V133"/>
      <c r="W133"/>
      <c r="X133"/>
      <c r="Y133"/>
      <c r="Z133"/>
      <c r="AA133"/>
      <c r="AB133"/>
    </row>
    <row r="134" s="21" customFormat="1" spans="1:28">
      <c r="A134" s="36">
        <v>131</v>
      </c>
      <c r="B134" s="37" t="s">
        <v>150</v>
      </c>
      <c r="C134" s="37" t="s">
        <v>18</v>
      </c>
      <c r="D134" s="37" t="s">
        <v>19</v>
      </c>
      <c r="E134" s="38">
        <v>202508</v>
      </c>
      <c r="F134" s="38">
        <v>202512</v>
      </c>
      <c r="G134" s="37">
        <v>5</v>
      </c>
      <c r="H134" s="37">
        <v>350</v>
      </c>
      <c r="I134" s="37"/>
      <c r="J134" s="37"/>
      <c r="K134" s="37"/>
      <c r="L134" s="37"/>
      <c r="M134" s="37">
        <f t="shared" si="9"/>
        <v>1750</v>
      </c>
      <c r="N134" s="37">
        <f t="shared" si="10"/>
        <v>0</v>
      </c>
      <c r="O134" s="37">
        <f t="shared" si="8"/>
        <v>1750</v>
      </c>
      <c r="P134" s="37"/>
      <c r="Q134"/>
      <c r="R134"/>
      <c r="S134"/>
      <c r="T134"/>
      <c r="U134"/>
      <c r="V134"/>
      <c r="W134"/>
      <c r="X134"/>
      <c r="Y134"/>
      <c r="Z134"/>
      <c r="AA134"/>
      <c r="AB134"/>
    </row>
    <row r="135" s="21" customFormat="1" spans="1:28">
      <c r="A135" s="36">
        <v>132</v>
      </c>
      <c r="B135" s="37" t="s">
        <v>151</v>
      </c>
      <c r="C135" s="37" t="s">
        <v>18</v>
      </c>
      <c r="D135" s="37" t="s">
        <v>19</v>
      </c>
      <c r="E135" s="38">
        <v>202507</v>
      </c>
      <c r="F135" s="38">
        <v>202512</v>
      </c>
      <c r="G135" s="37">
        <v>6</v>
      </c>
      <c r="H135" s="37">
        <v>350</v>
      </c>
      <c r="I135" s="37"/>
      <c r="J135" s="37"/>
      <c r="K135" s="37"/>
      <c r="L135" s="37"/>
      <c r="M135" s="37">
        <f t="shared" si="9"/>
        <v>2100</v>
      </c>
      <c r="N135" s="37">
        <f t="shared" si="10"/>
        <v>0</v>
      </c>
      <c r="O135" s="37">
        <f t="shared" si="8"/>
        <v>2100</v>
      </c>
      <c r="P135" s="37"/>
      <c r="Q135"/>
      <c r="R135"/>
      <c r="S135"/>
      <c r="T135"/>
      <c r="U135"/>
      <c r="V135"/>
      <c r="W135"/>
      <c r="X135"/>
      <c r="Y135"/>
      <c r="Z135"/>
      <c r="AA135"/>
      <c r="AB135"/>
    </row>
    <row r="136" s="21" customFormat="1" spans="1:28">
      <c r="A136" s="36">
        <v>133</v>
      </c>
      <c r="B136" s="37" t="s">
        <v>152</v>
      </c>
      <c r="C136" s="37" t="s">
        <v>18</v>
      </c>
      <c r="D136" s="37" t="s">
        <v>19</v>
      </c>
      <c r="E136" s="38">
        <v>202507</v>
      </c>
      <c r="F136" s="38">
        <v>202512</v>
      </c>
      <c r="G136" s="37">
        <v>6</v>
      </c>
      <c r="H136" s="37">
        <v>350</v>
      </c>
      <c r="I136" s="37"/>
      <c r="J136" s="37"/>
      <c r="K136" s="37"/>
      <c r="L136" s="37"/>
      <c r="M136" s="37">
        <f t="shared" si="9"/>
        <v>2100</v>
      </c>
      <c r="N136" s="37">
        <f t="shared" si="10"/>
        <v>0</v>
      </c>
      <c r="O136" s="37">
        <f t="shared" si="8"/>
        <v>2100</v>
      </c>
      <c r="P136" s="37"/>
      <c r="Q136"/>
      <c r="R136"/>
      <c r="S136"/>
      <c r="T136"/>
      <c r="U136"/>
      <c r="V136"/>
      <c r="W136"/>
      <c r="X136"/>
      <c r="Y136"/>
      <c r="Z136"/>
      <c r="AA136"/>
      <c r="AB136"/>
    </row>
    <row r="137" s="21" customFormat="1" spans="1:28">
      <c r="A137" s="36">
        <v>134</v>
      </c>
      <c r="B137" s="37" t="s">
        <v>153</v>
      </c>
      <c r="C137" s="37" t="s">
        <v>18</v>
      </c>
      <c r="D137" s="37" t="s">
        <v>19</v>
      </c>
      <c r="E137" s="38">
        <v>202501</v>
      </c>
      <c r="F137" s="38">
        <v>202510</v>
      </c>
      <c r="G137" s="37">
        <v>10</v>
      </c>
      <c r="H137" s="37">
        <v>350</v>
      </c>
      <c r="I137" s="37"/>
      <c r="J137" s="37"/>
      <c r="K137" s="37"/>
      <c r="L137" s="37"/>
      <c r="M137" s="37">
        <f t="shared" si="9"/>
        <v>3500</v>
      </c>
      <c r="N137" s="37">
        <f t="shared" si="10"/>
        <v>0</v>
      </c>
      <c r="O137" s="37">
        <f t="shared" si="8"/>
        <v>3500</v>
      </c>
      <c r="P137" s="37"/>
      <c r="Q137"/>
      <c r="R137"/>
      <c r="S137"/>
      <c r="T137"/>
      <c r="U137"/>
      <c r="V137"/>
      <c r="W137"/>
      <c r="X137"/>
      <c r="Y137"/>
      <c r="Z137"/>
      <c r="AA137"/>
      <c r="AB137"/>
    </row>
    <row r="138" s="21" customFormat="1" spans="1:28">
      <c r="A138" s="36">
        <v>135</v>
      </c>
      <c r="B138" s="37" t="s">
        <v>154</v>
      </c>
      <c r="C138" s="37" t="s">
        <v>24</v>
      </c>
      <c r="D138" s="37" t="s">
        <v>19</v>
      </c>
      <c r="E138" s="38">
        <v>202507</v>
      </c>
      <c r="F138" s="38">
        <v>202512</v>
      </c>
      <c r="G138" s="37">
        <v>6</v>
      </c>
      <c r="H138" s="37">
        <v>350</v>
      </c>
      <c r="I138" s="37"/>
      <c r="J138" s="37"/>
      <c r="K138" s="37"/>
      <c r="L138" s="37"/>
      <c r="M138" s="37">
        <f t="shared" si="9"/>
        <v>2100</v>
      </c>
      <c r="N138" s="37">
        <f t="shared" si="10"/>
        <v>0</v>
      </c>
      <c r="O138" s="37">
        <f t="shared" si="8"/>
        <v>2100</v>
      </c>
      <c r="P138" s="37"/>
      <c r="Q138"/>
      <c r="R138"/>
      <c r="S138"/>
      <c r="T138"/>
      <c r="U138"/>
      <c r="V138"/>
      <c r="W138"/>
      <c r="X138"/>
      <c r="Y138"/>
      <c r="Z138"/>
      <c r="AA138"/>
      <c r="AB138"/>
    </row>
    <row r="139" s="21" customFormat="1" spans="1:28">
      <c r="A139" s="36">
        <v>136</v>
      </c>
      <c r="B139" s="37" t="s">
        <v>155</v>
      </c>
      <c r="C139" s="37" t="s">
        <v>18</v>
      </c>
      <c r="D139" s="37" t="s">
        <v>19</v>
      </c>
      <c r="E139" s="38">
        <v>202512</v>
      </c>
      <c r="F139" s="38">
        <v>202512</v>
      </c>
      <c r="G139" s="37">
        <v>1</v>
      </c>
      <c r="H139" s="37">
        <v>350</v>
      </c>
      <c r="I139" s="38">
        <v>202512</v>
      </c>
      <c r="J139" s="38">
        <v>202512</v>
      </c>
      <c r="K139" s="37">
        <v>1</v>
      </c>
      <c r="L139" s="37">
        <v>100</v>
      </c>
      <c r="M139" s="37">
        <f t="shared" si="9"/>
        <v>350</v>
      </c>
      <c r="N139" s="37">
        <f t="shared" si="10"/>
        <v>100</v>
      </c>
      <c r="O139" s="37">
        <f t="shared" si="8"/>
        <v>450</v>
      </c>
      <c r="P139" s="37"/>
      <c r="Q139"/>
      <c r="R139"/>
      <c r="S139"/>
      <c r="T139"/>
      <c r="U139"/>
      <c r="V139"/>
      <c r="W139"/>
      <c r="X139"/>
      <c r="Y139"/>
      <c r="Z139"/>
      <c r="AA139"/>
      <c r="AB139"/>
    </row>
    <row r="140" s="21" customFormat="1" spans="1:28">
      <c r="A140" s="36">
        <v>137</v>
      </c>
      <c r="B140" s="37" t="s">
        <v>156</v>
      </c>
      <c r="C140" s="37" t="s">
        <v>18</v>
      </c>
      <c r="D140" s="37" t="s">
        <v>19</v>
      </c>
      <c r="E140" s="38">
        <v>202505</v>
      </c>
      <c r="F140" s="38">
        <v>202512</v>
      </c>
      <c r="G140" s="37">
        <v>8</v>
      </c>
      <c r="H140" s="37">
        <v>350</v>
      </c>
      <c r="I140" s="37"/>
      <c r="J140" s="37"/>
      <c r="K140" s="37"/>
      <c r="L140" s="37"/>
      <c r="M140" s="37">
        <f t="shared" si="9"/>
        <v>2800</v>
      </c>
      <c r="N140" s="37">
        <f t="shared" si="10"/>
        <v>0</v>
      </c>
      <c r="O140" s="37">
        <f t="shared" si="8"/>
        <v>2800</v>
      </c>
      <c r="P140" s="37"/>
      <c r="Q140"/>
      <c r="R140"/>
      <c r="S140"/>
      <c r="T140"/>
      <c r="U140"/>
      <c r="V140"/>
      <c r="W140"/>
      <c r="X140"/>
      <c r="Y140"/>
      <c r="Z140"/>
      <c r="AA140"/>
      <c r="AB140"/>
    </row>
    <row r="141" s="21" customFormat="1" spans="1:28">
      <c r="A141" s="36">
        <v>138</v>
      </c>
      <c r="B141" s="37" t="s">
        <v>157</v>
      </c>
      <c r="C141" s="37" t="s">
        <v>18</v>
      </c>
      <c r="D141" s="37" t="s">
        <v>19</v>
      </c>
      <c r="E141" s="38">
        <v>202512</v>
      </c>
      <c r="F141" s="38">
        <v>202512</v>
      </c>
      <c r="G141" s="37">
        <v>1</v>
      </c>
      <c r="H141" s="37">
        <v>350</v>
      </c>
      <c r="I141" s="37"/>
      <c r="J141" s="37"/>
      <c r="K141" s="37"/>
      <c r="L141" s="37"/>
      <c r="M141" s="37">
        <f t="shared" si="9"/>
        <v>350</v>
      </c>
      <c r="N141" s="37">
        <f t="shared" si="10"/>
        <v>0</v>
      </c>
      <c r="O141" s="37">
        <f t="shared" si="8"/>
        <v>350</v>
      </c>
      <c r="P141" s="37"/>
      <c r="Q141"/>
      <c r="R141"/>
      <c r="S141"/>
      <c r="T141"/>
      <c r="U141"/>
      <c r="V141"/>
      <c r="W141"/>
      <c r="X141"/>
      <c r="Y141"/>
      <c r="Z141"/>
      <c r="AA141"/>
      <c r="AB141"/>
    </row>
    <row r="142" s="21" customFormat="1" spans="1:28">
      <c r="A142" s="36">
        <v>139</v>
      </c>
      <c r="B142" s="37" t="s">
        <v>158</v>
      </c>
      <c r="C142" s="37" t="s">
        <v>18</v>
      </c>
      <c r="D142" s="37" t="s">
        <v>19</v>
      </c>
      <c r="E142" s="38">
        <v>202501</v>
      </c>
      <c r="F142" s="38">
        <v>202512</v>
      </c>
      <c r="G142" s="37">
        <v>12</v>
      </c>
      <c r="H142" s="37">
        <v>350</v>
      </c>
      <c r="I142" s="37"/>
      <c r="J142" s="37"/>
      <c r="K142" s="37"/>
      <c r="L142" s="37"/>
      <c r="M142" s="37">
        <f t="shared" si="9"/>
        <v>4200</v>
      </c>
      <c r="N142" s="37">
        <f t="shared" si="10"/>
        <v>0</v>
      </c>
      <c r="O142" s="37">
        <f t="shared" si="8"/>
        <v>4200</v>
      </c>
      <c r="P142" s="37"/>
      <c r="Q142"/>
      <c r="R142"/>
      <c r="S142"/>
      <c r="T142"/>
      <c r="U142"/>
      <c r="V142"/>
      <c r="W142"/>
      <c r="X142"/>
      <c r="Y142"/>
      <c r="Z142"/>
      <c r="AA142"/>
      <c r="AB142"/>
    </row>
    <row r="143" s="21" customFormat="1" spans="1:28">
      <c r="A143" s="36">
        <v>140</v>
      </c>
      <c r="B143" s="37" t="s">
        <v>159</v>
      </c>
      <c r="C143" s="37" t="s">
        <v>18</v>
      </c>
      <c r="D143" s="37" t="s">
        <v>19</v>
      </c>
      <c r="E143" s="38">
        <v>202505</v>
      </c>
      <c r="F143" s="38">
        <v>202512</v>
      </c>
      <c r="G143" s="37">
        <v>8</v>
      </c>
      <c r="H143" s="37">
        <v>350</v>
      </c>
      <c r="I143" s="37"/>
      <c r="J143" s="37"/>
      <c r="K143" s="37"/>
      <c r="L143" s="37"/>
      <c r="M143" s="37">
        <f t="shared" si="9"/>
        <v>2800</v>
      </c>
      <c r="N143" s="37">
        <f t="shared" si="10"/>
        <v>0</v>
      </c>
      <c r="O143" s="37">
        <f t="shared" si="8"/>
        <v>2800</v>
      </c>
      <c r="P143" s="37"/>
      <c r="Q143"/>
      <c r="R143"/>
      <c r="S143"/>
      <c r="T143"/>
      <c r="U143"/>
      <c r="V143"/>
      <c r="W143"/>
      <c r="X143"/>
      <c r="Y143"/>
      <c r="Z143"/>
      <c r="AA143"/>
      <c r="AB143"/>
    </row>
    <row r="144" s="21" customFormat="1" spans="1:28">
      <c r="A144" s="36">
        <v>141</v>
      </c>
      <c r="B144" s="37" t="s">
        <v>160</v>
      </c>
      <c r="C144" s="37" t="s">
        <v>18</v>
      </c>
      <c r="D144" s="37" t="s">
        <v>19</v>
      </c>
      <c r="E144" s="38">
        <v>202510</v>
      </c>
      <c r="F144" s="38">
        <v>202512</v>
      </c>
      <c r="G144" s="37">
        <v>3</v>
      </c>
      <c r="H144" s="37">
        <v>350</v>
      </c>
      <c r="I144" s="37"/>
      <c r="J144" s="37"/>
      <c r="K144" s="37"/>
      <c r="L144" s="37"/>
      <c r="M144" s="37">
        <f t="shared" si="9"/>
        <v>1050</v>
      </c>
      <c r="N144" s="37">
        <f t="shared" si="10"/>
        <v>0</v>
      </c>
      <c r="O144" s="37">
        <f t="shared" si="8"/>
        <v>1050</v>
      </c>
      <c r="P144" s="37"/>
      <c r="Q144"/>
      <c r="R144"/>
      <c r="S144"/>
      <c r="T144"/>
      <c r="U144"/>
      <c r="V144"/>
      <c r="W144"/>
      <c r="X144"/>
      <c r="Y144"/>
      <c r="Z144"/>
      <c r="AA144"/>
      <c r="AB144"/>
    </row>
    <row r="145" s="21" customFormat="1" spans="1:28">
      <c r="A145" s="36">
        <v>142</v>
      </c>
      <c r="B145" s="37" t="s">
        <v>161</v>
      </c>
      <c r="C145" s="37" t="s">
        <v>18</v>
      </c>
      <c r="D145" s="37" t="s">
        <v>19</v>
      </c>
      <c r="E145" s="38">
        <v>202501</v>
      </c>
      <c r="F145" s="38">
        <v>202512</v>
      </c>
      <c r="G145" s="37">
        <v>12</v>
      </c>
      <c r="H145" s="37">
        <v>350</v>
      </c>
      <c r="I145" s="38">
        <v>202501</v>
      </c>
      <c r="J145" s="38">
        <v>202512</v>
      </c>
      <c r="K145" s="37">
        <v>12</v>
      </c>
      <c r="L145" s="37">
        <v>100</v>
      </c>
      <c r="M145" s="37">
        <f t="shared" si="9"/>
        <v>4200</v>
      </c>
      <c r="N145" s="37">
        <f t="shared" si="10"/>
        <v>1200</v>
      </c>
      <c r="O145" s="37">
        <f t="shared" si="8"/>
        <v>5400</v>
      </c>
      <c r="P145" s="37"/>
      <c r="Q145"/>
      <c r="R145"/>
      <c r="S145"/>
      <c r="T145"/>
      <c r="U145"/>
      <c r="V145"/>
      <c r="W145"/>
      <c r="X145"/>
      <c r="Y145"/>
      <c r="Z145"/>
      <c r="AA145"/>
      <c r="AB145"/>
    </row>
    <row r="146" s="21" customFormat="1" spans="1:28">
      <c r="A146" s="36">
        <v>143</v>
      </c>
      <c r="B146" s="37" t="s">
        <v>162</v>
      </c>
      <c r="C146" s="37" t="s">
        <v>18</v>
      </c>
      <c r="D146" s="37" t="s">
        <v>19</v>
      </c>
      <c r="E146" s="38">
        <v>202512</v>
      </c>
      <c r="F146" s="38">
        <v>202512</v>
      </c>
      <c r="G146" s="37">
        <v>1</v>
      </c>
      <c r="H146" s="37">
        <v>350</v>
      </c>
      <c r="I146" s="37"/>
      <c r="J146" s="37"/>
      <c r="K146" s="37"/>
      <c r="L146" s="37"/>
      <c r="M146" s="37">
        <f t="shared" si="9"/>
        <v>350</v>
      </c>
      <c r="N146" s="37">
        <f t="shared" si="10"/>
        <v>0</v>
      </c>
      <c r="O146" s="37">
        <f t="shared" si="8"/>
        <v>350</v>
      </c>
      <c r="P146" s="37"/>
      <c r="Q146"/>
      <c r="R146"/>
      <c r="S146"/>
      <c r="T146"/>
      <c r="U146"/>
      <c r="V146"/>
      <c r="W146"/>
      <c r="X146"/>
      <c r="Y146"/>
      <c r="Z146"/>
      <c r="AA146"/>
      <c r="AB146"/>
    </row>
    <row r="147" s="21" customFormat="1" spans="1:28">
      <c r="A147" s="36">
        <v>144</v>
      </c>
      <c r="B147" s="37" t="s">
        <v>163</v>
      </c>
      <c r="C147" s="37" t="s">
        <v>18</v>
      </c>
      <c r="D147" s="37" t="s">
        <v>19</v>
      </c>
      <c r="E147" s="38">
        <v>202501</v>
      </c>
      <c r="F147" s="38">
        <v>202512</v>
      </c>
      <c r="G147" s="37">
        <v>12</v>
      </c>
      <c r="H147" s="37">
        <v>350</v>
      </c>
      <c r="I147" s="38">
        <v>202501</v>
      </c>
      <c r="J147" s="38">
        <v>202512</v>
      </c>
      <c r="K147" s="37">
        <v>12</v>
      </c>
      <c r="L147" s="37">
        <v>100</v>
      </c>
      <c r="M147" s="37">
        <f t="shared" si="9"/>
        <v>4200</v>
      </c>
      <c r="N147" s="37">
        <f t="shared" si="10"/>
        <v>1200</v>
      </c>
      <c r="O147" s="37">
        <f t="shared" si="8"/>
        <v>5400</v>
      </c>
      <c r="P147" s="37"/>
      <c r="Q147"/>
      <c r="R147"/>
      <c r="S147"/>
      <c r="T147"/>
      <c r="U147"/>
      <c r="V147"/>
      <c r="W147"/>
      <c r="X147"/>
      <c r="Y147"/>
      <c r="Z147"/>
      <c r="AA147"/>
      <c r="AB147"/>
    </row>
    <row r="148" s="21" customFormat="1" spans="1:28">
      <c r="A148" s="36">
        <v>145</v>
      </c>
      <c r="B148" s="37" t="s">
        <v>164</v>
      </c>
      <c r="C148" s="37" t="s">
        <v>18</v>
      </c>
      <c r="D148" s="37" t="s">
        <v>19</v>
      </c>
      <c r="E148" s="38">
        <v>202502</v>
      </c>
      <c r="F148" s="38">
        <v>202512</v>
      </c>
      <c r="G148" s="37">
        <v>11</v>
      </c>
      <c r="H148" s="37">
        <v>350</v>
      </c>
      <c r="I148" s="37"/>
      <c r="J148" s="37"/>
      <c r="K148" s="37"/>
      <c r="L148" s="37"/>
      <c r="M148" s="37">
        <f t="shared" si="9"/>
        <v>3850</v>
      </c>
      <c r="N148" s="37">
        <f t="shared" si="10"/>
        <v>0</v>
      </c>
      <c r="O148" s="37">
        <f t="shared" si="8"/>
        <v>3850</v>
      </c>
      <c r="P148" s="37"/>
      <c r="Q148"/>
      <c r="R148"/>
      <c r="S148"/>
      <c r="T148"/>
      <c r="U148"/>
      <c r="V148"/>
      <c r="W148"/>
      <c r="X148"/>
      <c r="Y148"/>
      <c r="Z148"/>
      <c r="AA148"/>
      <c r="AB148"/>
    </row>
    <row r="149" s="21" customFormat="1" spans="1:28">
      <c r="A149" s="36">
        <v>146</v>
      </c>
      <c r="B149" s="37" t="s">
        <v>165</v>
      </c>
      <c r="C149" s="37" t="s">
        <v>18</v>
      </c>
      <c r="D149" s="37" t="s">
        <v>19</v>
      </c>
      <c r="E149" s="38">
        <v>202501</v>
      </c>
      <c r="F149" s="38">
        <v>202512</v>
      </c>
      <c r="G149" s="37">
        <v>12</v>
      </c>
      <c r="H149" s="37">
        <v>350</v>
      </c>
      <c r="I149" s="37"/>
      <c r="J149" s="37"/>
      <c r="K149" s="37"/>
      <c r="L149" s="37"/>
      <c r="M149" s="37">
        <f t="shared" si="9"/>
        <v>4200</v>
      </c>
      <c r="N149" s="37">
        <f t="shared" si="10"/>
        <v>0</v>
      </c>
      <c r="O149" s="37">
        <f t="shared" si="8"/>
        <v>4200</v>
      </c>
      <c r="P149" s="37"/>
      <c r="Q149"/>
      <c r="R149"/>
      <c r="S149"/>
      <c r="T149"/>
      <c r="U149"/>
      <c r="V149"/>
      <c r="W149"/>
      <c r="X149"/>
      <c r="Y149"/>
      <c r="Z149"/>
      <c r="AA149"/>
      <c r="AB149"/>
    </row>
    <row r="150" s="21" customFormat="1" spans="1:28">
      <c r="A150" s="36">
        <v>147</v>
      </c>
      <c r="B150" s="37" t="s">
        <v>166</v>
      </c>
      <c r="C150" s="37" t="s">
        <v>24</v>
      </c>
      <c r="D150" s="37" t="s">
        <v>19</v>
      </c>
      <c r="E150" s="38">
        <v>202512</v>
      </c>
      <c r="F150" s="38">
        <v>202512</v>
      </c>
      <c r="G150" s="37">
        <v>1</v>
      </c>
      <c r="H150" s="37">
        <v>350</v>
      </c>
      <c r="I150" s="37"/>
      <c r="J150" s="37"/>
      <c r="K150" s="37"/>
      <c r="L150" s="37"/>
      <c r="M150" s="37">
        <f t="shared" si="9"/>
        <v>350</v>
      </c>
      <c r="N150" s="37">
        <f t="shared" si="10"/>
        <v>0</v>
      </c>
      <c r="O150" s="37">
        <f t="shared" si="8"/>
        <v>350</v>
      </c>
      <c r="P150" s="37"/>
      <c r="Q150"/>
      <c r="R150"/>
      <c r="S150"/>
      <c r="T150"/>
      <c r="U150"/>
      <c r="V150"/>
      <c r="W150"/>
      <c r="X150"/>
      <c r="Y150"/>
      <c r="Z150"/>
      <c r="AA150"/>
      <c r="AB150"/>
    </row>
    <row r="151" s="21" customFormat="1" spans="1:28">
      <c r="A151" s="36">
        <v>148</v>
      </c>
      <c r="B151" s="37" t="s">
        <v>167</v>
      </c>
      <c r="C151" s="37" t="s">
        <v>18</v>
      </c>
      <c r="D151" s="37" t="s">
        <v>19</v>
      </c>
      <c r="E151" s="38">
        <v>202505</v>
      </c>
      <c r="F151" s="38">
        <v>202510</v>
      </c>
      <c r="G151" s="37">
        <v>6</v>
      </c>
      <c r="H151" s="37">
        <v>350</v>
      </c>
      <c r="I151" s="37"/>
      <c r="J151" s="37"/>
      <c r="K151" s="37"/>
      <c r="L151" s="37"/>
      <c r="M151" s="37">
        <f t="shared" si="9"/>
        <v>2100</v>
      </c>
      <c r="N151" s="37">
        <f t="shared" si="10"/>
        <v>0</v>
      </c>
      <c r="O151" s="37">
        <f t="shared" si="8"/>
        <v>2100</v>
      </c>
      <c r="P151" s="37"/>
      <c r="Q151"/>
      <c r="R151"/>
      <c r="S151"/>
      <c r="T151"/>
      <c r="U151"/>
      <c r="V151"/>
      <c r="W151"/>
      <c r="X151"/>
      <c r="Y151"/>
      <c r="Z151"/>
      <c r="AA151"/>
      <c r="AB151"/>
    </row>
    <row r="152" s="21" customFormat="1" spans="1:28">
      <c r="A152" s="36">
        <v>149</v>
      </c>
      <c r="B152" s="37" t="s">
        <v>168</v>
      </c>
      <c r="C152" s="37" t="s">
        <v>18</v>
      </c>
      <c r="D152" s="37" t="s">
        <v>19</v>
      </c>
      <c r="E152" s="38">
        <v>202501</v>
      </c>
      <c r="F152" s="38">
        <v>202503</v>
      </c>
      <c r="G152" s="37">
        <v>3</v>
      </c>
      <c r="H152" s="37">
        <v>350</v>
      </c>
      <c r="I152" s="38">
        <v>202501</v>
      </c>
      <c r="J152" s="38">
        <v>202503</v>
      </c>
      <c r="K152" s="37">
        <v>3</v>
      </c>
      <c r="L152" s="37">
        <v>100</v>
      </c>
      <c r="M152" s="37">
        <f t="shared" si="9"/>
        <v>1050</v>
      </c>
      <c r="N152" s="37">
        <f t="shared" si="10"/>
        <v>300</v>
      </c>
      <c r="O152" s="37">
        <f t="shared" si="8"/>
        <v>1350</v>
      </c>
      <c r="P152" s="37"/>
      <c r="Q152"/>
      <c r="R152"/>
      <c r="S152"/>
      <c r="T152"/>
      <c r="U152"/>
      <c r="V152"/>
      <c r="W152"/>
      <c r="X152"/>
      <c r="Y152"/>
      <c r="Z152"/>
      <c r="AA152"/>
      <c r="AB152"/>
    </row>
    <row r="153" s="21" customFormat="1" spans="1:28">
      <c r="A153" s="36">
        <v>150</v>
      </c>
      <c r="B153" s="37" t="s">
        <v>169</v>
      </c>
      <c r="C153" s="37" t="s">
        <v>18</v>
      </c>
      <c r="D153" s="37" t="s">
        <v>19</v>
      </c>
      <c r="E153" s="38">
        <v>202501</v>
      </c>
      <c r="F153" s="38">
        <v>202512</v>
      </c>
      <c r="G153" s="37">
        <v>12</v>
      </c>
      <c r="H153" s="37">
        <v>350</v>
      </c>
      <c r="I153" s="37"/>
      <c r="J153" s="37"/>
      <c r="K153" s="37"/>
      <c r="L153" s="37"/>
      <c r="M153" s="37">
        <f t="shared" si="9"/>
        <v>4200</v>
      </c>
      <c r="N153" s="37">
        <f t="shared" si="10"/>
        <v>0</v>
      </c>
      <c r="O153" s="37">
        <f t="shared" si="8"/>
        <v>4200</v>
      </c>
      <c r="P153" s="37"/>
      <c r="Q153"/>
      <c r="R153"/>
      <c r="S153"/>
      <c r="T153"/>
      <c r="U153"/>
      <c r="V153"/>
      <c r="W153"/>
      <c r="X153"/>
      <c r="Y153"/>
      <c r="Z153"/>
      <c r="AA153"/>
      <c r="AB153"/>
    </row>
    <row r="154" s="21" customFormat="1" spans="1:28">
      <c r="A154" s="36">
        <v>151</v>
      </c>
      <c r="B154" s="37" t="s">
        <v>170</v>
      </c>
      <c r="C154" s="37" t="s">
        <v>18</v>
      </c>
      <c r="D154" s="37" t="s">
        <v>19</v>
      </c>
      <c r="E154" s="38">
        <v>202501</v>
      </c>
      <c r="F154" s="38">
        <v>202512</v>
      </c>
      <c r="G154" s="37">
        <v>12</v>
      </c>
      <c r="H154" s="37">
        <v>350</v>
      </c>
      <c r="I154" s="37"/>
      <c r="J154" s="37"/>
      <c r="K154" s="37"/>
      <c r="L154" s="37"/>
      <c r="M154" s="37">
        <f t="shared" si="9"/>
        <v>4200</v>
      </c>
      <c r="N154" s="37">
        <f t="shared" si="10"/>
        <v>0</v>
      </c>
      <c r="O154" s="37">
        <f t="shared" si="8"/>
        <v>4200</v>
      </c>
      <c r="P154" s="37"/>
      <c r="Q154"/>
      <c r="R154"/>
      <c r="S154"/>
      <c r="T154"/>
      <c r="U154"/>
      <c r="V154"/>
      <c r="W154"/>
      <c r="X154"/>
      <c r="Y154"/>
      <c r="Z154"/>
      <c r="AA154"/>
      <c r="AB154"/>
    </row>
    <row r="155" s="21" customFormat="1" spans="1:28">
      <c r="A155" s="36">
        <v>152</v>
      </c>
      <c r="B155" s="37" t="s">
        <v>171</v>
      </c>
      <c r="C155" s="37" t="s">
        <v>18</v>
      </c>
      <c r="D155" s="37" t="s">
        <v>19</v>
      </c>
      <c r="E155" s="38">
        <v>202501</v>
      </c>
      <c r="F155" s="38">
        <v>202512</v>
      </c>
      <c r="G155" s="37">
        <v>12</v>
      </c>
      <c r="H155" s="37">
        <v>350</v>
      </c>
      <c r="I155" s="37"/>
      <c r="J155" s="37"/>
      <c r="K155" s="37"/>
      <c r="L155" s="37"/>
      <c r="M155" s="37">
        <f t="shared" si="9"/>
        <v>4200</v>
      </c>
      <c r="N155" s="37">
        <f t="shared" si="10"/>
        <v>0</v>
      </c>
      <c r="O155" s="37">
        <f t="shared" si="8"/>
        <v>4200</v>
      </c>
      <c r="P155" s="37"/>
      <c r="Q155"/>
      <c r="R155"/>
      <c r="S155"/>
      <c r="T155"/>
      <c r="U155"/>
      <c r="V155"/>
      <c r="W155"/>
      <c r="X155"/>
      <c r="Y155"/>
      <c r="Z155"/>
      <c r="AA155"/>
      <c r="AB155"/>
    </row>
    <row r="156" s="21" customFormat="1" spans="1:28">
      <c r="A156" s="36">
        <v>153</v>
      </c>
      <c r="B156" s="37" t="s">
        <v>172</v>
      </c>
      <c r="C156" s="37" t="s">
        <v>18</v>
      </c>
      <c r="D156" s="37" t="s">
        <v>19</v>
      </c>
      <c r="E156" s="38">
        <v>202501</v>
      </c>
      <c r="F156" s="38">
        <v>202512</v>
      </c>
      <c r="G156" s="37">
        <v>12</v>
      </c>
      <c r="H156" s="37">
        <v>350</v>
      </c>
      <c r="I156" s="37"/>
      <c r="J156" s="37"/>
      <c r="K156" s="37"/>
      <c r="L156" s="37"/>
      <c r="M156" s="37">
        <f t="shared" si="9"/>
        <v>4200</v>
      </c>
      <c r="N156" s="37">
        <f t="shared" si="10"/>
        <v>0</v>
      </c>
      <c r="O156" s="37">
        <f t="shared" si="8"/>
        <v>4200</v>
      </c>
      <c r="P156" s="37"/>
      <c r="Q156"/>
      <c r="R156"/>
      <c r="S156"/>
      <c r="T156"/>
      <c r="U156"/>
      <c r="V156"/>
      <c r="W156"/>
      <c r="X156"/>
      <c r="Y156"/>
      <c r="Z156"/>
      <c r="AA156"/>
      <c r="AB156"/>
    </row>
    <row r="157" s="21" customFormat="1" spans="1:28">
      <c r="A157" s="36">
        <v>154</v>
      </c>
      <c r="B157" s="37" t="s">
        <v>173</v>
      </c>
      <c r="C157" s="37" t="s">
        <v>18</v>
      </c>
      <c r="D157" s="37" t="s">
        <v>19</v>
      </c>
      <c r="E157" s="38">
        <v>202501</v>
      </c>
      <c r="F157" s="38">
        <v>202512</v>
      </c>
      <c r="G157" s="37">
        <v>12</v>
      </c>
      <c r="H157" s="37">
        <v>350</v>
      </c>
      <c r="I157" s="37"/>
      <c r="J157" s="37"/>
      <c r="K157" s="37"/>
      <c r="L157" s="37"/>
      <c r="M157" s="37">
        <f t="shared" si="9"/>
        <v>4200</v>
      </c>
      <c r="N157" s="37">
        <f t="shared" si="10"/>
        <v>0</v>
      </c>
      <c r="O157" s="37">
        <f t="shared" si="8"/>
        <v>4200</v>
      </c>
      <c r="P157" s="37"/>
      <c r="Q157"/>
      <c r="R157"/>
      <c r="S157"/>
      <c r="T157"/>
      <c r="U157"/>
      <c r="V157"/>
      <c r="W157"/>
      <c r="X157"/>
      <c r="Y157"/>
      <c r="Z157"/>
      <c r="AA157"/>
      <c r="AB157"/>
    </row>
    <row r="158" s="21" customFormat="1" spans="1:28">
      <c r="A158" s="36">
        <v>155</v>
      </c>
      <c r="B158" s="37" t="s">
        <v>174</v>
      </c>
      <c r="C158" s="37" t="s">
        <v>18</v>
      </c>
      <c r="D158" s="37" t="s">
        <v>19</v>
      </c>
      <c r="E158" s="38">
        <v>202501</v>
      </c>
      <c r="F158" s="38">
        <v>202512</v>
      </c>
      <c r="G158" s="37">
        <v>12</v>
      </c>
      <c r="H158" s="37">
        <v>350</v>
      </c>
      <c r="I158" s="37"/>
      <c r="J158" s="37"/>
      <c r="K158" s="37"/>
      <c r="L158" s="37"/>
      <c r="M158" s="37">
        <f t="shared" si="9"/>
        <v>4200</v>
      </c>
      <c r="N158" s="37">
        <f t="shared" si="10"/>
        <v>0</v>
      </c>
      <c r="O158" s="37">
        <f t="shared" si="8"/>
        <v>4200</v>
      </c>
      <c r="P158" s="37"/>
      <c r="Q158"/>
      <c r="R158"/>
      <c r="S158"/>
      <c r="T158"/>
      <c r="U158"/>
      <c r="V158"/>
      <c r="W158"/>
      <c r="X158"/>
      <c r="Y158"/>
      <c r="Z158"/>
      <c r="AA158"/>
      <c r="AB158"/>
    </row>
    <row r="159" s="21" customFormat="1" spans="1:28">
      <c r="A159" s="36">
        <v>156</v>
      </c>
      <c r="B159" s="37" t="s">
        <v>121</v>
      </c>
      <c r="C159" s="37" t="s">
        <v>18</v>
      </c>
      <c r="D159" s="37" t="s">
        <v>19</v>
      </c>
      <c r="E159" s="38">
        <v>202501</v>
      </c>
      <c r="F159" s="38">
        <v>202512</v>
      </c>
      <c r="G159" s="37">
        <v>12</v>
      </c>
      <c r="H159" s="37">
        <v>350</v>
      </c>
      <c r="I159" s="38">
        <v>202501</v>
      </c>
      <c r="J159" s="38">
        <v>202512</v>
      </c>
      <c r="K159" s="37">
        <v>12</v>
      </c>
      <c r="L159" s="37">
        <v>100</v>
      </c>
      <c r="M159" s="37">
        <f t="shared" si="9"/>
        <v>4200</v>
      </c>
      <c r="N159" s="37">
        <f t="shared" si="10"/>
        <v>1200</v>
      </c>
      <c r="O159" s="37">
        <f t="shared" si="8"/>
        <v>5400</v>
      </c>
      <c r="P159" s="37"/>
      <c r="Q159"/>
      <c r="R159"/>
      <c r="S159"/>
      <c r="T159"/>
      <c r="U159"/>
      <c r="V159"/>
      <c r="W159"/>
      <c r="X159"/>
      <c r="Y159"/>
      <c r="Z159"/>
      <c r="AA159"/>
      <c r="AB159"/>
    </row>
    <row r="160" s="21" customFormat="1" spans="1:28">
      <c r="A160" s="36">
        <v>157</v>
      </c>
      <c r="B160" s="37" t="s">
        <v>175</v>
      </c>
      <c r="C160" s="37" t="s">
        <v>18</v>
      </c>
      <c r="D160" s="37" t="s">
        <v>19</v>
      </c>
      <c r="E160" s="38">
        <v>202501</v>
      </c>
      <c r="F160" s="38">
        <v>202512</v>
      </c>
      <c r="G160" s="37">
        <v>12</v>
      </c>
      <c r="H160" s="37">
        <v>350</v>
      </c>
      <c r="I160" s="37"/>
      <c r="J160" s="37"/>
      <c r="K160" s="37"/>
      <c r="L160" s="37"/>
      <c r="M160" s="37">
        <f t="shared" si="9"/>
        <v>4200</v>
      </c>
      <c r="N160" s="37">
        <f t="shared" si="10"/>
        <v>0</v>
      </c>
      <c r="O160" s="37">
        <f t="shared" si="8"/>
        <v>4200</v>
      </c>
      <c r="P160" s="37"/>
      <c r="Q160"/>
      <c r="R160"/>
      <c r="S160"/>
      <c r="T160"/>
      <c r="U160"/>
      <c r="V160"/>
      <c r="W160"/>
      <c r="X160"/>
      <c r="Y160"/>
      <c r="Z160"/>
      <c r="AA160"/>
      <c r="AB160"/>
    </row>
    <row r="161" s="21" customFormat="1" spans="1:28">
      <c r="A161" s="36">
        <v>158</v>
      </c>
      <c r="B161" s="37" t="s">
        <v>176</v>
      </c>
      <c r="C161" s="37" t="s">
        <v>18</v>
      </c>
      <c r="D161" s="37" t="s">
        <v>19</v>
      </c>
      <c r="E161" s="38">
        <v>202506</v>
      </c>
      <c r="F161" s="38">
        <v>202512</v>
      </c>
      <c r="G161" s="37">
        <v>7</v>
      </c>
      <c r="H161" s="37">
        <v>350</v>
      </c>
      <c r="I161" s="37"/>
      <c r="J161" s="37"/>
      <c r="K161" s="37"/>
      <c r="L161" s="37"/>
      <c r="M161" s="37">
        <f t="shared" si="9"/>
        <v>2450</v>
      </c>
      <c r="N161" s="37">
        <f t="shared" si="10"/>
        <v>0</v>
      </c>
      <c r="O161" s="37">
        <f t="shared" si="8"/>
        <v>2450</v>
      </c>
      <c r="P161" s="37"/>
      <c r="Q161"/>
      <c r="R161"/>
      <c r="S161"/>
      <c r="T161"/>
      <c r="U161"/>
      <c r="V161"/>
      <c r="W161"/>
      <c r="X161"/>
      <c r="Y161"/>
      <c r="Z161"/>
      <c r="AA161"/>
      <c r="AB161"/>
    </row>
    <row r="162" s="21" customFormat="1" spans="1:28">
      <c r="A162" s="36">
        <v>159</v>
      </c>
      <c r="B162" s="37" t="s">
        <v>177</v>
      </c>
      <c r="C162" s="37" t="s">
        <v>18</v>
      </c>
      <c r="D162" s="37" t="s">
        <v>19</v>
      </c>
      <c r="E162" s="38">
        <v>202501</v>
      </c>
      <c r="F162" s="38">
        <v>202512</v>
      </c>
      <c r="G162" s="37">
        <v>12</v>
      </c>
      <c r="H162" s="37">
        <v>350</v>
      </c>
      <c r="I162" s="37"/>
      <c r="J162" s="37"/>
      <c r="K162" s="37"/>
      <c r="L162" s="37"/>
      <c r="M162" s="37">
        <f t="shared" si="9"/>
        <v>4200</v>
      </c>
      <c r="N162" s="37">
        <f t="shared" si="10"/>
        <v>0</v>
      </c>
      <c r="O162" s="37">
        <f t="shared" si="8"/>
        <v>4200</v>
      </c>
      <c r="P162" s="37"/>
      <c r="Q162"/>
      <c r="R162"/>
      <c r="S162"/>
      <c r="T162"/>
      <c r="U162"/>
      <c r="V162"/>
      <c r="W162"/>
      <c r="X162"/>
      <c r="Y162"/>
      <c r="Z162"/>
      <c r="AA162"/>
      <c r="AB162"/>
    </row>
    <row r="163" s="21" customFormat="1" spans="1:28">
      <c r="A163" s="36">
        <v>160</v>
      </c>
      <c r="B163" s="37" t="s">
        <v>178</v>
      </c>
      <c r="C163" s="37" t="s">
        <v>24</v>
      </c>
      <c r="D163" s="37" t="s">
        <v>19</v>
      </c>
      <c r="E163" s="38">
        <v>202511</v>
      </c>
      <c r="F163" s="38">
        <v>202512</v>
      </c>
      <c r="G163" s="37">
        <v>2</v>
      </c>
      <c r="H163" s="37">
        <v>350</v>
      </c>
      <c r="I163" s="38">
        <v>202511</v>
      </c>
      <c r="J163" s="38">
        <v>202512</v>
      </c>
      <c r="K163" s="37">
        <v>2</v>
      </c>
      <c r="L163" s="37">
        <v>100</v>
      </c>
      <c r="M163" s="37">
        <f t="shared" si="9"/>
        <v>700</v>
      </c>
      <c r="N163" s="37">
        <f t="shared" si="10"/>
        <v>200</v>
      </c>
      <c r="O163" s="37">
        <f t="shared" si="8"/>
        <v>900</v>
      </c>
      <c r="P163" s="37"/>
      <c r="Q163"/>
      <c r="R163"/>
      <c r="S163"/>
      <c r="T163"/>
      <c r="U163"/>
      <c r="V163"/>
      <c r="W163"/>
      <c r="X163"/>
      <c r="Y163"/>
      <c r="Z163"/>
      <c r="AA163"/>
      <c r="AB163"/>
    </row>
    <row r="164" s="21" customFormat="1" spans="1:28">
      <c r="A164" s="36">
        <v>161</v>
      </c>
      <c r="B164" s="37" t="s">
        <v>179</v>
      </c>
      <c r="C164" s="37" t="s">
        <v>18</v>
      </c>
      <c r="D164" s="37" t="s">
        <v>19</v>
      </c>
      <c r="E164" s="38">
        <v>202508</v>
      </c>
      <c r="F164" s="38">
        <v>202512</v>
      </c>
      <c r="G164" s="37">
        <v>5</v>
      </c>
      <c r="H164" s="37">
        <v>350</v>
      </c>
      <c r="I164" s="37"/>
      <c r="J164" s="37"/>
      <c r="K164" s="37"/>
      <c r="L164" s="37"/>
      <c r="M164" s="37">
        <f t="shared" si="9"/>
        <v>1750</v>
      </c>
      <c r="N164" s="37">
        <f t="shared" si="10"/>
        <v>0</v>
      </c>
      <c r="O164" s="37">
        <f t="shared" ref="O164:O195" si="11">G164*H164+K164*L164</f>
        <v>1750</v>
      </c>
      <c r="P164" s="37"/>
      <c r="Q164"/>
      <c r="R164"/>
      <c r="S164"/>
      <c r="T164"/>
      <c r="U164"/>
      <c r="V164"/>
      <c r="W164"/>
      <c r="X164"/>
      <c r="Y164"/>
      <c r="Z164"/>
      <c r="AA164"/>
      <c r="AB164"/>
    </row>
    <row r="165" s="21" customFormat="1" spans="1:28">
      <c r="A165" s="36">
        <v>162</v>
      </c>
      <c r="B165" s="37" t="s">
        <v>180</v>
      </c>
      <c r="C165" s="37" t="s">
        <v>18</v>
      </c>
      <c r="D165" s="37" t="s">
        <v>19</v>
      </c>
      <c r="E165" s="38">
        <v>202508</v>
      </c>
      <c r="F165" s="38">
        <v>202512</v>
      </c>
      <c r="G165" s="37">
        <v>5</v>
      </c>
      <c r="H165" s="37">
        <v>350</v>
      </c>
      <c r="I165" s="37"/>
      <c r="J165" s="37"/>
      <c r="K165" s="37"/>
      <c r="L165" s="37"/>
      <c r="M165" s="37">
        <f t="shared" si="9"/>
        <v>1750</v>
      </c>
      <c r="N165" s="37">
        <f t="shared" si="10"/>
        <v>0</v>
      </c>
      <c r="O165" s="37">
        <f t="shared" si="11"/>
        <v>1750</v>
      </c>
      <c r="P165" s="37"/>
      <c r="Q165"/>
      <c r="R165"/>
      <c r="S165"/>
      <c r="T165"/>
      <c r="U165"/>
      <c r="V165"/>
      <c r="W165"/>
      <c r="X165"/>
      <c r="Y165"/>
      <c r="Z165"/>
      <c r="AA165"/>
      <c r="AB165"/>
    </row>
    <row r="166" s="21" customFormat="1" spans="1:28">
      <c r="A166" s="36">
        <v>163</v>
      </c>
      <c r="B166" s="37" t="s">
        <v>181</v>
      </c>
      <c r="C166" s="37" t="s">
        <v>18</v>
      </c>
      <c r="D166" s="37" t="s">
        <v>19</v>
      </c>
      <c r="E166" s="38">
        <v>202511</v>
      </c>
      <c r="F166" s="38">
        <v>202512</v>
      </c>
      <c r="G166" s="37">
        <v>2</v>
      </c>
      <c r="H166" s="37">
        <v>350</v>
      </c>
      <c r="I166" s="37"/>
      <c r="J166" s="37"/>
      <c r="K166" s="37"/>
      <c r="L166" s="37"/>
      <c r="M166" s="37">
        <f t="shared" si="9"/>
        <v>700</v>
      </c>
      <c r="N166" s="37">
        <f t="shared" si="10"/>
        <v>0</v>
      </c>
      <c r="O166" s="37">
        <f t="shared" si="11"/>
        <v>700</v>
      </c>
      <c r="P166" s="37"/>
      <c r="Q166"/>
      <c r="R166"/>
      <c r="S166"/>
      <c r="T166"/>
      <c r="U166"/>
      <c r="V166"/>
      <c r="W166"/>
      <c r="X166"/>
      <c r="Y166"/>
      <c r="Z166"/>
      <c r="AA166"/>
      <c r="AB166"/>
    </row>
    <row r="167" s="21" customFormat="1" spans="1:28">
      <c r="A167" s="36">
        <v>164</v>
      </c>
      <c r="B167" s="37" t="s">
        <v>182</v>
      </c>
      <c r="C167" s="37" t="s">
        <v>18</v>
      </c>
      <c r="D167" s="37" t="s">
        <v>19</v>
      </c>
      <c r="E167" s="38">
        <v>202509</v>
      </c>
      <c r="F167" s="38">
        <v>202512</v>
      </c>
      <c r="G167" s="37">
        <v>4</v>
      </c>
      <c r="H167" s="37">
        <v>350</v>
      </c>
      <c r="I167" s="37"/>
      <c r="J167" s="37"/>
      <c r="K167" s="37"/>
      <c r="L167" s="37"/>
      <c r="M167" s="37">
        <f t="shared" si="9"/>
        <v>1400</v>
      </c>
      <c r="N167" s="37">
        <f t="shared" si="10"/>
        <v>0</v>
      </c>
      <c r="O167" s="37">
        <f t="shared" si="11"/>
        <v>1400</v>
      </c>
      <c r="P167" s="37"/>
      <c r="Q167"/>
      <c r="R167"/>
      <c r="S167"/>
      <c r="T167"/>
      <c r="U167"/>
      <c r="V167"/>
      <c r="W167"/>
      <c r="X167"/>
      <c r="Y167"/>
      <c r="Z167"/>
      <c r="AA167"/>
      <c r="AB167"/>
    </row>
    <row r="168" s="21" customFormat="1" spans="1:28">
      <c r="A168" s="36">
        <v>165</v>
      </c>
      <c r="B168" s="37" t="s">
        <v>183</v>
      </c>
      <c r="C168" s="37" t="s">
        <v>24</v>
      </c>
      <c r="D168" s="37" t="s">
        <v>19</v>
      </c>
      <c r="E168" s="38">
        <v>202507</v>
      </c>
      <c r="F168" s="38">
        <v>202512</v>
      </c>
      <c r="G168" s="37">
        <v>6</v>
      </c>
      <c r="H168" s="37">
        <v>350</v>
      </c>
      <c r="I168" s="37"/>
      <c r="J168" s="37"/>
      <c r="K168" s="37"/>
      <c r="L168" s="37"/>
      <c r="M168" s="37">
        <f t="shared" si="9"/>
        <v>2100</v>
      </c>
      <c r="N168" s="37">
        <f t="shared" si="10"/>
        <v>0</v>
      </c>
      <c r="O168" s="37">
        <f t="shared" si="11"/>
        <v>2100</v>
      </c>
      <c r="P168" s="37"/>
      <c r="Q168"/>
      <c r="R168"/>
      <c r="S168"/>
      <c r="T168"/>
      <c r="U168"/>
      <c r="V168"/>
      <c r="W168"/>
      <c r="X168"/>
      <c r="Y168"/>
      <c r="Z168"/>
      <c r="AA168"/>
      <c r="AB168"/>
    </row>
    <row r="169" s="21" customFormat="1" spans="1:28">
      <c r="A169" s="36">
        <v>166</v>
      </c>
      <c r="B169" s="37" t="s">
        <v>184</v>
      </c>
      <c r="C169" s="37" t="s">
        <v>18</v>
      </c>
      <c r="D169" s="37" t="s">
        <v>19</v>
      </c>
      <c r="E169" s="38">
        <v>202501</v>
      </c>
      <c r="F169" s="38">
        <v>202512</v>
      </c>
      <c r="G169" s="37">
        <v>12</v>
      </c>
      <c r="H169" s="37">
        <v>350</v>
      </c>
      <c r="I169" s="37"/>
      <c r="J169" s="37"/>
      <c r="K169" s="37"/>
      <c r="L169" s="37"/>
      <c r="M169" s="37">
        <f t="shared" si="9"/>
        <v>4200</v>
      </c>
      <c r="N169" s="37">
        <f t="shared" si="10"/>
        <v>0</v>
      </c>
      <c r="O169" s="37">
        <f t="shared" si="11"/>
        <v>4200</v>
      </c>
      <c r="P169" s="37"/>
      <c r="Q169"/>
      <c r="R169"/>
      <c r="S169"/>
      <c r="T169"/>
      <c r="U169"/>
      <c r="V169"/>
      <c r="W169"/>
      <c r="X169"/>
      <c r="Y169"/>
      <c r="Z169"/>
      <c r="AA169"/>
      <c r="AB169"/>
    </row>
    <row r="170" s="21" customFormat="1" spans="1:28">
      <c r="A170" s="36">
        <v>167</v>
      </c>
      <c r="B170" s="37" t="s">
        <v>185</v>
      </c>
      <c r="C170" s="37" t="s">
        <v>24</v>
      </c>
      <c r="D170" s="37" t="s">
        <v>19</v>
      </c>
      <c r="E170" s="38">
        <v>202502</v>
      </c>
      <c r="F170" s="38">
        <v>202512</v>
      </c>
      <c r="G170" s="37">
        <v>11</v>
      </c>
      <c r="H170" s="37">
        <v>350</v>
      </c>
      <c r="I170" s="37"/>
      <c r="J170" s="37"/>
      <c r="K170" s="37"/>
      <c r="L170" s="37"/>
      <c r="M170" s="37">
        <f t="shared" si="9"/>
        <v>3850</v>
      </c>
      <c r="N170" s="37">
        <f t="shared" si="10"/>
        <v>0</v>
      </c>
      <c r="O170" s="37">
        <f t="shared" si="11"/>
        <v>3850</v>
      </c>
      <c r="P170" s="37"/>
      <c r="Q170"/>
      <c r="R170"/>
      <c r="S170"/>
      <c r="T170"/>
      <c r="U170"/>
      <c r="V170"/>
      <c r="W170"/>
      <c r="X170"/>
      <c r="Y170"/>
      <c r="Z170"/>
      <c r="AA170"/>
      <c r="AB170"/>
    </row>
    <row r="171" s="21" customFormat="1" spans="1:28">
      <c r="A171" s="36">
        <v>168</v>
      </c>
      <c r="B171" s="37" t="s">
        <v>186</v>
      </c>
      <c r="C171" s="37" t="s">
        <v>18</v>
      </c>
      <c r="D171" s="37" t="s">
        <v>19</v>
      </c>
      <c r="E171" s="38">
        <v>202512</v>
      </c>
      <c r="F171" s="38">
        <v>202512</v>
      </c>
      <c r="G171" s="37">
        <v>1</v>
      </c>
      <c r="H171" s="37">
        <v>350</v>
      </c>
      <c r="I171" s="37"/>
      <c r="J171" s="37"/>
      <c r="K171" s="37"/>
      <c r="L171" s="37"/>
      <c r="M171" s="37">
        <f t="shared" si="9"/>
        <v>350</v>
      </c>
      <c r="N171" s="37">
        <f t="shared" si="10"/>
        <v>0</v>
      </c>
      <c r="O171" s="37">
        <f t="shared" si="11"/>
        <v>350</v>
      </c>
      <c r="P171" s="37"/>
      <c r="Q171"/>
      <c r="R171"/>
      <c r="S171"/>
      <c r="T171"/>
      <c r="U171"/>
      <c r="V171"/>
      <c r="W171"/>
      <c r="X171"/>
      <c r="Y171"/>
      <c r="Z171"/>
      <c r="AA171"/>
      <c r="AB171"/>
    </row>
    <row r="172" s="21" customFormat="1" spans="1:28">
      <c r="A172" s="36">
        <v>169</v>
      </c>
      <c r="B172" s="37" t="s">
        <v>187</v>
      </c>
      <c r="C172" s="37" t="s">
        <v>18</v>
      </c>
      <c r="D172" s="37" t="s">
        <v>19</v>
      </c>
      <c r="E172" s="38">
        <v>202501</v>
      </c>
      <c r="F172" s="38">
        <v>202512</v>
      </c>
      <c r="G172" s="37">
        <v>12</v>
      </c>
      <c r="H172" s="37">
        <v>350</v>
      </c>
      <c r="I172" s="37"/>
      <c r="J172" s="37"/>
      <c r="K172" s="37"/>
      <c r="L172" s="37"/>
      <c r="M172" s="37">
        <f t="shared" si="9"/>
        <v>4200</v>
      </c>
      <c r="N172" s="37">
        <f t="shared" si="10"/>
        <v>0</v>
      </c>
      <c r="O172" s="37">
        <f t="shared" si="11"/>
        <v>4200</v>
      </c>
      <c r="P172" s="37"/>
      <c r="Q172"/>
      <c r="R172"/>
      <c r="S172"/>
      <c r="T172"/>
      <c r="U172"/>
      <c r="V172"/>
      <c r="W172"/>
      <c r="X172"/>
      <c r="Y172"/>
      <c r="Z172"/>
      <c r="AA172"/>
      <c r="AB172"/>
    </row>
    <row r="173" s="21" customFormat="1" spans="1:28">
      <c r="A173" s="36">
        <v>170</v>
      </c>
      <c r="B173" s="37" t="s">
        <v>188</v>
      </c>
      <c r="C173" s="37" t="s">
        <v>18</v>
      </c>
      <c r="D173" s="37" t="s">
        <v>19</v>
      </c>
      <c r="E173" s="38">
        <v>202501</v>
      </c>
      <c r="F173" s="38">
        <v>202512</v>
      </c>
      <c r="G173" s="37">
        <v>12</v>
      </c>
      <c r="H173" s="37">
        <v>350</v>
      </c>
      <c r="I173" s="38">
        <v>202501</v>
      </c>
      <c r="J173" s="38">
        <v>202512</v>
      </c>
      <c r="K173" s="37">
        <v>12</v>
      </c>
      <c r="L173" s="37">
        <v>100</v>
      </c>
      <c r="M173" s="37">
        <f t="shared" si="9"/>
        <v>4200</v>
      </c>
      <c r="N173" s="37">
        <f t="shared" si="10"/>
        <v>1200</v>
      </c>
      <c r="O173" s="37">
        <f t="shared" si="11"/>
        <v>5400</v>
      </c>
      <c r="P173" s="37"/>
      <c r="Q173"/>
      <c r="R173"/>
      <c r="S173"/>
      <c r="T173"/>
      <c r="U173"/>
      <c r="V173"/>
      <c r="W173"/>
      <c r="X173"/>
      <c r="Y173"/>
      <c r="Z173"/>
      <c r="AA173"/>
      <c r="AB173"/>
    </row>
    <row r="174" s="21" customFormat="1" spans="1:28">
      <c r="A174" s="36">
        <v>171</v>
      </c>
      <c r="B174" s="37" t="s">
        <v>189</v>
      </c>
      <c r="C174" s="37" t="s">
        <v>24</v>
      </c>
      <c r="D174" s="37" t="s">
        <v>19</v>
      </c>
      <c r="E174" s="38">
        <v>202501</v>
      </c>
      <c r="F174" s="38">
        <v>202512</v>
      </c>
      <c r="G174" s="37">
        <v>12</v>
      </c>
      <c r="H174" s="37">
        <v>350</v>
      </c>
      <c r="I174" s="37"/>
      <c r="J174" s="37"/>
      <c r="K174" s="37"/>
      <c r="L174" s="37"/>
      <c r="M174" s="37">
        <f t="shared" si="9"/>
        <v>4200</v>
      </c>
      <c r="N174" s="37">
        <f t="shared" si="10"/>
        <v>0</v>
      </c>
      <c r="O174" s="37">
        <f t="shared" si="11"/>
        <v>4200</v>
      </c>
      <c r="P174" s="37"/>
      <c r="Q174"/>
      <c r="R174"/>
      <c r="S174"/>
      <c r="T174"/>
      <c r="U174"/>
      <c r="V174"/>
      <c r="W174"/>
      <c r="X174"/>
      <c r="Y174"/>
      <c r="Z174"/>
      <c r="AA174"/>
      <c r="AB174"/>
    </row>
    <row r="175" s="21" customFormat="1" spans="1:28">
      <c r="A175" s="36">
        <v>172</v>
      </c>
      <c r="B175" s="37" t="s">
        <v>73</v>
      </c>
      <c r="C175" s="37" t="s">
        <v>18</v>
      </c>
      <c r="D175" s="37" t="s">
        <v>19</v>
      </c>
      <c r="E175" s="38">
        <v>202503</v>
      </c>
      <c r="F175" s="38">
        <v>202512</v>
      </c>
      <c r="G175" s="37">
        <v>10</v>
      </c>
      <c r="H175" s="37">
        <v>350</v>
      </c>
      <c r="I175" s="37"/>
      <c r="J175" s="37"/>
      <c r="K175" s="37"/>
      <c r="L175" s="37"/>
      <c r="M175" s="37">
        <f t="shared" si="9"/>
        <v>3500</v>
      </c>
      <c r="N175" s="37">
        <f t="shared" si="10"/>
        <v>0</v>
      </c>
      <c r="O175" s="37">
        <f t="shared" si="11"/>
        <v>3500</v>
      </c>
      <c r="P175" s="37"/>
      <c r="Q175"/>
      <c r="R175"/>
      <c r="S175"/>
      <c r="T175"/>
      <c r="U175"/>
      <c r="V175"/>
      <c r="W175"/>
      <c r="X175"/>
      <c r="Y175"/>
      <c r="Z175"/>
      <c r="AA175"/>
      <c r="AB175"/>
    </row>
    <row r="176" s="21" customFormat="1" spans="1:28">
      <c r="A176" s="36">
        <v>173</v>
      </c>
      <c r="B176" s="37" t="s">
        <v>190</v>
      </c>
      <c r="C176" s="37" t="s">
        <v>18</v>
      </c>
      <c r="D176" s="37" t="s">
        <v>19</v>
      </c>
      <c r="E176" s="38">
        <v>202504</v>
      </c>
      <c r="F176" s="38">
        <v>202512</v>
      </c>
      <c r="G176" s="37">
        <v>9</v>
      </c>
      <c r="H176" s="37">
        <v>350</v>
      </c>
      <c r="I176" s="37"/>
      <c r="J176" s="37"/>
      <c r="K176" s="37"/>
      <c r="L176" s="37"/>
      <c r="M176" s="37">
        <f t="shared" si="9"/>
        <v>3150</v>
      </c>
      <c r="N176" s="37">
        <f t="shared" si="10"/>
        <v>0</v>
      </c>
      <c r="O176" s="37">
        <f t="shared" si="11"/>
        <v>3150</v>
      </c>
      <c r="P176" s="37"/>
      <c r="Q176"/>
      <c r="R176"/>
      <c r="S176"/>
      <c r="T176"/>
      <c r="U176"/>
      <c r="V176"/>
      <c r="W176"/>
      <c r="X176"/>
      <c r="Y176"/>
      <c r="Z176"/>
      <c r="AA176"/>
      <c r="AB176"/>
    </row>
    <row r="177" s="21" customFormat="1" spans="1:28">
      <c r="A177" s="36">
        <v>174</v>
      </c>
      <c r="B177" s="37" t="s">
        <v>191</v>
      </c>
      <c r="C177" s="37" t="s">
        <v>18</v>
      </c>
      <c r="D177" s="37" t="s">
        <v>19</v>
      </c>
      <c r="E177" s="38">
        <v>202512</v>
      </c>
      <c r="F177" s="38">
        <v>202512</v>
      </c>
      <c r="G177" s="37">
        <v>1</v>
      </c>
      <c r="H177" s="37">
        <v>350</v>
      </c>
      <c r="I177" s="37"/>
      <c r="J177" s="37"/>
      <c r="K177" s="37"/>
      <c r="L177" s="37"/>
      <c r="M177" s="37">
        <f t="shared" si="9"/>
        <v>350</v>
      </c>
      <c r="N177" s="37">
        <f t="shared" si="10"/>
        <v>0</v>
      </c>
      <c r="O177" s="37">
        <f t="shared" si="11"/>
        <v>350</v>
      </c>
      <c r="P177" s="37"/>
      <c r="Q177"/>
      <c r="R177"/>
      <c r="S177"/>
      <c r="T177"/>
      <c r="U177"/>
      <c r="V177"/>
      <c r="W177"/>
      <c r="X177"/>
      <c r="Y177"/>
      <c r="Z177"/>
      <c r="AA177"/>
      <c r="AB177"/>
    </row>
    <row r="178" s="21" customFormat="1" spans="1:28">
      <c r="A178" s="36">
        <v>175</v>
      </c>
      <c r="B178" s="37" t="s">
        <v>192</v>
      </c>
      <c r="C178" s="37" t="s">
        <v>18</v>
      </c>
      <c r="D178" s="37" t="s">
        <v>19</v>
      </c>
      <c r="E178" s="38">
        <v>202501</v>
      </c>
      <c r="F178" s="38">
        <v>202512</v>
      </c>
      <c r="G178" s="37">
        <v>12</v>
      </c>
      <c r="H178" s="37">
        <v>350</v>
      </c>
      <c r="I178" s="38">
        <v>202501</v>
      </c>
      <c r="J178" s="38">
        <v>202512</v>
      </c>
      <c r="K178" s="37">
        <v>12</v>
      </c>
      <c r="L178" s="37">
        <v>100</v>
      </c>
      <c r="M178" s="37">
        <f t="shared" si="9"/>
        <v>4200</v>
      </c>
      <c r="N178" s="37">
        <f t="shared" si="10"/>
        <v>1200</v>
      </c>
      <c r="O178" s="37">
        <f t="shared" si="11"/>
        <v>5400</v>
      </c>
      <c r="P178" s="37"/>
      <c r="Q178"/>
      <c r="R178"/>
      <c r="S178"/>
      <c r="T178"/>
      <c r="U178"/>
      <c r="V178"/>
      <c r="W178"/>
      <c r="X178"/>
      <c r="Y178"/>
      <c r="Z178"/>
      <c r="AA178"/>
      <c r="AB178"/>
    </row>
    <row r="179" s="21" customFormat="1" spans="1:28">
      <c r="A179" s="36">
        <v>176</v>
      </c>
      <c r="B179" s="37" t="s">
        <v>193</v>
      </c>
      <c r="C179" s="37" t="s">
        <v>18</v>
      </c>
      <c r="D179" s="37" t="s">
        <v>19</v>
      </c>
      <c r="E179" s="38">
        <v>202501</v>
      </c>
      <c r="F179" s="38">
        <v>202512</v>
      </c>
      <c r="G179" s="37">
        <v>12</v>
      </c>
      <c r="H179" s="37">
        <v>350</v>
      </c>
      <c r="I179" s="38">
        <v>202501</v>
      </c>
      <c r="J179" s="38">
        <v>202512</v>
      </c>
      <c r="K179" s="37">
        <v>12</v>
      </c>
      <c r="L179" s="37">
        <v>100</v>
      </c>
      <c r="M179" s="37">
        <f t="shared" si="9"/>
        <v>4200</v>
      </c>
      <c r="N179" s="37">
        <f t="shared" si="10"/>
        <v>1200</v>
      </c>
      <c r="O179" s="37">
        <f t="shared" si="11"/>
        <v>5400</v>
      </c>
      <c r="P179" s="37"/>
      <c r="Q179"/>
      <c r="R179"/>
      <c r="S179"/>
      <c r="T179"/>
      <c r="U179"/>
      <c r="V179"/>
      <c r="W179"/>
      <c r="X179"/>
      <c r="Y179"/>
      <c r="Z179"/>
      <c r="AA179"/>
      <c r="AB179"/>
    </row>
    <row r="180" s="21" customFormat="1" spans="1:28">
      <c r="A180" s="36">
        <v>177</v>
      </c>
      <c r="B180" s="37" t="s">
        <v>194</v>
      </c>
      <c r="C180" s="37" t="s">
        <v>18</v>
      </c>
      <c r="D180" s="37" t="s">
        <v>19</v>
      </c>
      <c r="E180" s="38">
        <v>202508</v>
      </c>
      <c r="F180" s="38">
        <v>202512</v>
      </c>
      <c r="G180" s="37">
        <v>5</v>
      </c>
      <c r="H180" s="37">
        <v>350</v>
      </c>
      <c r="I180" s="37"/>
      <c r="J180" s="37"/>
      <c r="K180" s="37"/>
      <c r="L180" s="37"/>
      <c r="M180" s="37">
        <f t="shared" si="9"/>
        <v>1750</v>
      </c>
      <c r="N180" s="37">
        <f t="shared" si="10"/>
        <v>0</v>
      </c>
      <c r="O180" s="37">
        <f t="shared" si="11"/>
        <v>1750</v>
      </c>
      <c r="P180" s="37"/>
      <c r="Q180"/>
      <c r="R180"/>
      <c r="S180"/>
      <c r="T180"/>
      <c r="U180"/>
      <c r="V180"/>
      <c r="W180"/>
      <c r="X180"/>
      <c r="Y180"/>
      <c r="Z180"/>
      <c r="AA180"/>
      <c r="AB180"/>
    </row>
    <row r="181" s="21" customFormat="1" spans="1:28">
      <c r="A181" s="36">
        <v>178</v>
      </c>
      <c r="B181" s="37" t="s">
        <v>195</v>
      </c>
      <c r="C181" s="37" t="s">
        <v>18</v>
      </c>
      <c r="D181" s="37" t="s">
        <v>19</v>
      </c>
      <c r="E181" s="38">
        <v>202501</v>
      </c>
      <c r="F181" s="38">
        <v>202512</v>
      </c>
      <c r="G181" s="37">
        <v>12</v>
      </c>
      <c r="H181" s="37">
        <v>350</v>
      </c>
      <c r="I181" s="37"/>
      <c r="J181" s="37"/>
      <c r="K181" s="37"/>
      <c r="L181" s="37"/>
      <c r="M181" s="37">
        <f t="shared" si="9"/>
        <v>4200</v>
      </c>
      <c r="N181" s="37">
        <f t="shared" si="10"/>
        <v>0</v>
      </c>
      <c r="O181" s="37">
        <f t="shared" si="11"/>
        <v>4200</v>
      </c>
      <c r="P181" s="37"/>
      <c r="Q181"/>
      <c r="R181"/>
      <c r="S181"/>
      <c r="T181"/>
      <c r="U181"/>
      <c r="V181"/>
      <c r="W181"/>
      <c r="X181"/>
      <c r="Y181"/>
      <c r="Z181"/>
      <c r="AA181"/>
      <c r="AB181"/>
    </row>
    <row r="182" s="21" customFormat="1" spans="1:28">
      <c r="A182" s="36">
        <v>179</v>
      </c>
      <c r="B182" s="37" t="s">
        <v>196</v>
      </c>
      <c r="C182" s="37" t="s">
        <v>18</v>
      </c>
      <c r="D182" s="37" t="s">
        <v>19</v>
      </c>
      <c r="E182" s="38">
        <v>202501</v>
      </c>
      <c r="F182" s="38">
        <v>202512</v>
      </c>
      <c r="G182" s="37">
        <v>12</v>
      </c>
      <c r="H182" s="37">
        <v>350</v>
      </c>
      <c r="I182" s="37"/>
      <c r="J182" s="37"/>
      <c r="K182" s="37"/>
      <c r="L182" s="37"/>
      <c r="M182" s="37">
        <f t="shared" si="9"/>
        <v>4200</v>
      </c>
      <c r="N182" s="37">
        <f t="shared" si="10"/>
        <v>0</v>
      </c>
      <c r="O182" s="37">
        <f t="shared" si="11"/>
        <v>4200</v>
      </c>
      <c r="P182" s="37"/>
      <c r="Q182"/>
      <c r="R182"/>
      <c r="S182"/>
      <c r="T182"/>
      <c r="U182"/>
      <c r="V182"/>
      <c r="W182"/>
      <c r="X182"/>
      <c r="Y182"/>
      <c r="Z182"/>
      <c r="AA182"/>
      <c r="AB182"/>
    </row>
    <row r="183" s="21" customFormat="1" spans="1:28">
      <c r="A183" s="36">
        <v>180</v>
      </c>
      <c r="B183" s="37" t="s">
        <v>197</v>
      </c>
      <c r="C183" s="37" t="s">
        <v>18</v>
      </c>
      <c r="D183" s="37" t="s">
        <v>19</v>
      </c>
      <c r="E183" s="38">
        <v>202511</v>
      </c>
      <c r="F183" s="38">
        <v>202512</v>
      </c>
      <c r="G183" s="37">
        <v>2</v>
      </c>
      <c r="H183" s="37">
        <v>350</v>
      </c>
      <c r="I183" s="37"/>
      <c r="J183" s="37"/>
      <c r="K183" s="37"/>
      <c r="L183" s="37"/>
      <c r="M183" s="37">
        <f t="shared" si="9"/>
        <v>700</v>
      </c>
      <c r="N183" s="37">
        <f t="shared" si="10"/>
        <v>0</v>
      </c>
      <c r="O183" s="37">
        <f t="shared" si="11"/>
        <v>700</v>
      </c>
      <c r="P183" s="37"/>
      <c r="Q183"/>
      <c r="R183"/>
      <c r="S183"/>
      <c r="T183"/>
      <c r="U183"/>
      <c r="V183"/>
      <c r="W183"/>
      <c r="X183"/>
      <c r="Y183"/>
      <c r="Z183"/>
      <c r="AA183"/>
      <c r="AB183"/>
    </row>
    <row r="184" s="21" customFormat="1" spans="1:28">
      <c r="A184" s="36">
        <v>181</v>
      </c>
      <c r="B184" s="37" t="s">
        <v>198</v>
      </c>
      <c r="C184" s="37" t="s">
        <v>18</v>
      </c>
      <c r="D184" s="37" t="s">
        <v>19</v>
      </c>
      <c r="E184" s="38">
        <v>202501</v>
      </c>
      <c r="F184" s="38">
        <v>202512</v>
      </c>
      <c r="G184" s="37">
        <v>12</v>
      </c>
      <c r="H184" s="37">
        <v>350</v>
      </c>
      <c r="I184" s="37"/>
      <c r="J184" s="37"/>
      <c r="K184" s="37"/>
      <c r="L184" s="37"/>
      <c r="M184" s="37">
        <f t="shared" si="9"/>
        <v>4200</v>
      </c>
      <c r="N184" s="37">
        <f t="shared" si="10"/>
        <v>0</v>
      </c>
      <c r="O184" s="37">
        <f t="shared" si="11"/>
        <v>4200</v>
      </c>
      <c r="P184" s="37"/>
      <c r="Q184"/>
      <c r="R184"/>
      <c r="S184"/>
      <c r="T184"/>
      <c r="U184"/>
      <c r="V184"/>
      <c r="W184"/>
      <c r="X184"/>
      <c r="Y184"/>
      <c r="Z184"/>
      <c r="AA184"/>
      <c r="AB184"/>
    </row>
    <row r="185" s="21" customFormat="1" spans="1:28">
      <c r="A185" s="36">
        <v>182</v>
      </c>
      <c r="B185" s="37" t="s">
        <v>199</v>
      </c>
      <c r="C185" s="37" t="s">
        <v>18</v>
      </c>
      <c r="D185" s="37" t="s">
        <v>19</v>
      </c>
      <c r="E185" s="38">
        <v>202508</v>
      </c>
      <c r="F185" s="38">
        <v>202512</v>
      </c>
      <c r="G185" s="37">
        <v>5</v>
      </c>
      <c r="H185" s="37">
        <v>350</v>
      </c>
      <c r="I185" s="37"/>
      <c r="J185" s="37"/>
      <c r="K185" s="37"/>
      <c r="L185" s="37"/>
      <c r="M185" s="37">
        <f t="shared" si="9"/>
        <v>1750</v>
      </c>
      <c r="N185" s="37">
        <f t="shared" si="10"/>
        <v>0</v>
      </c>
      <c r="O185" s="37">
        <f t="shared" si="11"/>
        <v>1750</v>
      </c>
      <c r="P185" s="37"/>
      <c r="Q185"/>
      <c r="R185"/>
      <c r="S185"/>
      <c r="T185"/>
      <c r="U185"/>
      <c r="V185"/>
      <c r="W185"/>
      <c r="X185"/>
      <c r="Y185"/>
      <c r="Z185"/>
      <c r="AA185"/>
      <c r="AB185"/>
    </row>
    <row r="186" s="21" customFormat="1" spans="1:28">
      <c r="A186" s="36">
        <v>183</v>
      </c>
      <c r="B186" s="37" t="s">
        <v>200</v>
      </c>
      <c r="C186" s="37" t="s">
        <v>18</v>
      </c>
      <c r="D186" s="37" t="s">
        <v>19</v>
      </c>
      <c r="E186" s="38">
        <v>202401</v>
      </c>
      <c r="F186" s="38">
        <v>202512</v>
      </c>
      <c r="G186" s="37">
        <v>24</v>
      </c>
      <c r="H186" s="37">
        <v>350</v>
      </c>
      <c r="I186" s="37"/>
      <c r="J186" s="37"/>
      <c r="K186" s="37"/>
      <c r="L186" s="37"/>
      <c r="M186" s="37">
        <f t="shared" si="9"/>
        <v>8400</v>
      </c>
      <c r="N186" s="37">
        <f t="shared" si="10"/>
        <v>0</v>
      </c>
      <c r="O186" s="37">
        <f t="shared" si="11"/>
        <v>8400</v>
      </c>
      <c r="P186" s="37"/>
      <c r="Q186"/>
      <c r="R186"/>
      <c r="S186"/>
      <c r="T186"/>
      <c r="U186"/>
      <c r="V186"/>
      <c r="W186"/>
      <c r="X186"/>
      <c r="Y186"/>
      <c r="Z186"/>
      <c r="AA186"/>
      <c r="AB186"/>
    </row>
    <row r="187" s="21" customFormat="1" spans="1:28">
      <c r="A187" s="36">
        <v>184</v>
      </c>
      <c r="B187" s="37" t="s">
        <v>201</v>
      </c>
      <c r="C187" s="37" t="s">
        <v>18</v>
      </c>
      <c r="D187" s="37" t="s">
        <v>19</v>
      </c>
      <c r="E187" s="38">
        <v>202501</v>
      </c>
      <c r="F187" s="38">
        <v>202512</v>
      </c>
      <c r="G187" s="37">
        <v>12</v>
      </c>
      <c r="H187" s="37">
        <v>350</v>
      </c>
      <c r="I187" s="37"/>
      <c r="J187" s="37"/>
      <c r="K187" s="37"/>
      <c r="L187" s="37"/>
      <c r="M187" s="37">
        <f t="shared" si="9"/>
        <v>4200</v>
      </c>
      <c r="N187" s="37">
        <f t="shared" si="10"/>
        <v>0</v>
      </c>
      <c r="O187" s="37">
        <f t="shared" si="11"/>
        <v>4200</v>
      </c>
      <c r="P187" s="37"/>
      <c r="Q187"/>
      <c r="R187"/>
      <c r="S187"/>
      <c r="T187"/>
      <c r="U187"/>
      <c r="V187"/>
      <c r="W187"/>
      <c r="X187"/>
      <c r="Y187"/>
      <c r="Z187"/>
      <c r="AA187"/>
      <c r="AB187"/>
    </row>
    <row r="188" s="21" customFormat="1" spans="1:28">
      <c r="A188" s="36">
        <v>185</v>
      </c>
      <c r="B188" s="37" t="s">
        <v>202</v>
      </c>
      <c r="C188" s="37" t="s">
        <v>18</v>
      </c>
      <c r="D188" s="37" t="s">
        <v>19</v>
      </c>
      <c r="E188" s="38">
        <v>202501</v>
      </c>
      <c r="F188" s="38">
        <v>202512</v>
      </c>
      <c r="G188" s="37">
        <v>12</v>
      </c>
      <c r="H188" s="37">
        <v>350</v>
      </c>
      <c r="I188" s="37"/>
      <c r="J188" s="37"/>
      <c r="K188" s="37"/>
      <c r="L188" s="37"/>
      <c r="M188" s="37">
        <f t="shared" si="9"/>
        <v>4200</v>
      </c>
      <c r="N188" s="37">
        <f t="shared" si="10"/>
        <v>0</v>
      </c>
      <c r="O188" s="37">
        <f t="shared" si="11"/>
        <v>4200</v>
      </c>
      <c r="P188" s="37"/>
      <c r="Q188"/>
      <c r="R188"/>
      <c r="S188"/>
      <c r="T188"/>
      <c r="U188"/>
      <c r="V188"/>
      <c r="W188"/>
      <c r="X188"/>
      <c r="Y188"/>
      <c r="Z188"/>
      <c r="AA188"/>
      <c r="AB188"/>
    </row>
    <row r="189" s="21" customFormat="1" spans="1:28">
      <c r="A189" s="36">
        <v>186</v>
      </c>
      <c r="B189" s="37" t="s">
        <v>203</v>
      </c>
      <c r="C189" s="37" t="s">
        <v>18</v>
      </c>
      <c r="D189" s="37" t="s">
        <v>19</v>
      </c>
      <c r="E189" s="38">
        <v>202501</v>
      </c>
      <c r="F189" s="38">
        <v>202512</v>
      </c>
      <c r="G189" s="37">
        <v>12</v>
      </c>
      <c r="H189" s="37">
        <v>350</v>
      </c>
      <c r="I189" s="37"/>
      <c r="J189" s="37"/>
      <c r="K189" s="37"/>
      <c r="L189" s="37"/>
      <c r="M189" s="37">
        <f t="shared" si="9"/>
        <v>4200</v>
      </c>
      <c r="N189" s="37">
        <f t="shared" si="10"/>
        <v>0</v>
      </c>
      <c r="O189" s="37">
        <f t="shared" si="11"/>
        <v>4200</v>
      </c>
      <c r="P189" s="37"/>
      <c r="Q189"/>
      <c r="R189"/>
      <c r="S189"/>
      <c r="T189"/>
      <c r="U189"/>
      <c r="V189"/>
      <c r="W189"/>
      <c r="X189"/>
      <c r="Y189"/>
      <c r="Z189"/>
      <c r="AA189"/>
      <c r="AB189"/>
    </row>
    <row r="190" s="21" customFormat="1" spans="1:28">
      <c r="A190" s="36">
        <v>187</v>
      </c>
      <c r="B190" s="37" t="s">
        <v>204</v>
      </c>
      <c r="C190" s="37" t="s">
        <v>18</v>
      </c>
      <c r="D190" s="37" t="s">
        <v>19</v>
      </c>
      <c r="E190" s="38">
        <v>202511</v>
      </c>
      <c r="F190" s="38">
        <v>202512</v>
      </c>
      <c r="G190" s="37">
        <v>2</v>
      </c>
      <c r="H190" s="37">
        <v>350</v>
      </c>
      <c r="I190" s="37"/>
      <c r="J190" s="37"/>
      <c r="K190" s="37"/>
      <c r="L190" s="37"/>
      <c r="M190" s="37">
        <f t="shared" si="9"/>
        <v>700</v>
      </c>
      <c r="N190" s="37">
        <f t="shared" si="10"/>
        <v>0</v>
      </c>
      <c r="O190" s="37">
        <f t="shared" si="11"/>
        <v>700</v>
      </c>
      <c r="P190" s="37"/>
      <c r="Q190"/>
      <c r="R190"/>
      <c r="S190"/>
      <c r="T190"/>
      <c r="U190"/>
      <c r="V190"/>
      <c r="W190"/>
      <c r="X190"/>
      <c r="Y190"/>
      <c r="Z190"/>
      <c r="AA190"/>
      <c r="AB190"/>
    </row>
    <row r="191" s="21" customFormat="1" spans="1:28">
      <c r="A191" s="36">
        <v>188</v>
      </c>
      <c r="B191" s="37" t="s">
        <v>205</v>
      </c>
      <c r="C191" s="37" t="s">
        <v>18</v>
      </c>
      <c r="D191" s="37" t="s">
        <v>19</v>
      </c>
      <c r="E191" s="38">
        <v>202509</v>
      </c>
      <c r="F191" s="38">
        <v>202512</v>
      </c>
      <c r="G191" s="37">
        <v>4</v>
      </c>
      <c r="H191" s="37">
        <v>350</v>
      </c>
      <c r="I191" s="37"/>
      <c r="J191" s="37"/>
      <c r="K191" s="37"/>
      <c r="L191" s="37"/>
      <c r="M191" s="37">
        <f t="shared" si="9"/>
        <v>1400</v>
      </c>
      <c r="N191" s="37">
        <f t="shared" si="10"/>
        <v>0</v>
      </c>
      <c r="O191" s="37">
        <f t="shared" si="11"/>
        <v>1400</v>
      </c>
      <c r="P191" s="37"/>
      <c r="Q191"/>
      <c r="R191"/>
      <c r="S191"/>
      <c r="T191"/>
      <c r="U191"/>
      <c r="V191"/>
      <c r="W191"/>
      <c r="X191"/>
      <c r="Y191"/>
      <c r="Z191"/>
      <c r="AA191"/>
      <c r="AB191"/>
    </row>
    <row r="192" s="21" customFormat="1" spans="1:28">
      <c r="A192" s="36">
        <v>189</v>
      </c>
      <c r="B192" s="37" t="s">
        <v>206</v>
      </c>
      <c r="C192" s="37" t="s">
        <v>18</v>
      </c>
      <c r="D192" s="37" t="s">
        <v>19</v>
      </c>
      <c r="E192" s="38">
        <v>202501</v>
      </c>
      <c r="F192" s="38">
        <v>202512</v>
      </c>
      <c r="G192" s="37">
        <v>12</v>
      </c>
      <c r="H192" s="37">
        <v>350</v>
      </c>
      <c r="I192" s="37"/>
      <c r="J192" s="37"/>
      <c r="K192" s="37"/>
      <c r="L192" s="37"/>
      <c r="M192" s="37">
        <f t="shared" si="9"/>
        <v>4200</v>
      </c>
      <c r="N192" s="37">
        <f t="shared" si="10"/>
        <v>0</v>
      </c>
      <c r="O192" s="37">
        <f t="shared" si="11"/>
        <v>4200</v>
      </c>
      <c r="P192" s="37"/>
      <c r="Q192"/>
      <c r="R192"/>
      <c r="S192"/>
      <c r="T192"/>
      <c r="U192"/>
      <c r="V192"/>
      <c r="W192"/>
      <c r="X192"/>
      <c r="Y192"/>
      <c r="Z192"/>
      <c r="AA192"/>
      <c r="AB192"/>
    </row>
    <row r="193" s="21" customFormat="1" spans="1:28">
      <c r="A193" s="36">
        <v>190</v>
      </c>
      <c r="B193" s="37" t="s">
        <v>207</v>
      </c>
      <c r="C193" s="37" t="s">
        <v>18</v>
      </c>
      <c r="D193" s="37" t="s">
        <v>19</v>
      </c>
      <c r="E193" s="38">
        <v>202501</v>
      </c>
      <c r="F193" s="38">
        <v>202512</v>
      </c>
      <c r="G193" s="37">
        <v>12</v>
      </c>
      <c r="H193" s="37">
        <v>350</v>
      </c>
      <c r="I193" s="37"/>
      <c r="J193" s="37"/>
      <c r="K193" s="37"/>
      <c r="L193" s="37"/>
      <c r="M193" s="37">
        <f t="shared" si="9"/>
        <v>4200</v>
      </c>
      <c r="N193" s="37">
        <f t="shared" si="10"/>
        <v>0</v>
      </c>
      <c r="O193" s="37">
        <f t="shared" si="11"/>
        <v>4200</v>
      </c>
      <c r="P193" s="37"/>
      <c r="Q193"/>
      <c r="R193"/>
      <c r="S193"/>
      <c r="T193"/>
      <c r="U193"/>
      <c r="V193"/>
      <c r="W193"/>
      <c r="X193"/>
      <c r="Y193"/>
      <c r="Z193"/>
      <c r="AA193"/>
      <c r="AB193"/>
    </row>
    <row r="194" s="21" customFormat="1" spans="1:28">
      <c r="A194" s="36">
        <v>191</v>
      </c>
      <c r="B194" s="37" t="s">
        <v>208</v>
      </c>
      <c r="C194" s="37" t="s">
        <v>18</v>
      </c>
      <c r="D194" s="37" t="s">
        <v>19</v>
      </c>
      <c r="E194" s="38">
        <v>202501</v>
      </c>
      <c r="F194" s="38">
        <v>202512</v>
      </c>
      <c r="G194" s="37">
        <v>12</v>
      </c>
      <c r="H194" s="37">
        <v>350</v>
      </c>
      <c r="I194" s="37"/>
      <c r="J194" s="37"/>
      <c r="K194" s="37"/>
      <c r="L194" s="37"/>
      <c r="M194" s="37">
        <f t="shared" si="9"/>
        <v>4200</v>
      </c>
      <c r="N194" s="37">
        <f t="shared" si="10"/>
        <v>0</v>
      </c>
      <c r="O194" s="37">
        <f t="shared" si="11"/>
        <v>4200</v>
      </c>
      <c r="P194" s="37"/>
      <c r="Q194"/>
      <c r="R194"/>
      <c r="S194"/>
      <c r="T194"/>
      <c r="U194"/>
      <c r="V194"/>
      <c r="W194"/>
      <c r="X194"/>
      <c r="Y194"/>
      <c r="Z194"/>
      <c r="AA194"/>
      <c r="AB194"/>
    </row>
    <row r="195" s="21" customFormat="1" spans="1:28">
      <c r="A195" s="36">
        <v>192</v>
      </c>
      <c r="B195" s="37" t="s">
        <v>209</v>
      </c>
      <c r="C195" s="37" t="s">
        <v>18</v>
      </c>
      <c r="D195" s="37" t="s">
        <v>19</v>
      </c>
      <c r="E195" s="38">
        <v>202501</v>
      </c>
      <c r="F195" s="38">
        <v>202512</v>
      </c>
      <c r="G195" s="37">
        <v>12</v>
      </c>
      <c r="H195" s="37">
        <v>350</v>
      </c>
      <c r="I195" s="38">
        <v>202501</v>
      </c>
      <c r="J195" s="38">
        <v>202512</v>
      </c>
      <c r="K195" s="37">
        <v>12</v>
      </c>
      <c r="L195" s="37">
        <v>100</v>
      </c>
      <c r="M195" s="37">
        <f t="shared" si="9"/>
        <v>4200</v>
      </c>
      <c r="N195" s="37">
        <f t="shared" si="10"/>
        <v>1200</v>
      </c>
      <c r="O195" s="37">
        <f t="shared" si="11"/>
        <v>5400</v>
      </c>
      <c r="P195" s="37"/>
      <c r="Q195"/>
      <c r="R195"/>
      <c r="S195"/>
      <c r="T195"/>
      <c r="U195"/>
      <c r="V195"/>
      <c r="W195"/>
      <c r="X195"/>
      <c r="Y195"/>
      <c r="Z195"/>
      <c r="AA195"/>
      <c r="AB195"/>
    </row>
    <row r="196" s="21" customFormat="1" spans="1:28">
      <c r="A196" s="36">
        <v>193</v>
      </c>
      <c r="B196" s="37" t="s">
        <v>210</v>
      </c>
      <c r="C196" s="37" t="s">
        <v>18</v>
      </c>
      <c r="D196" s="37" t="s">
        <v>19</v>
      </c>
      <c r="E196" s="38">
        <v>202507</v>
      </c>
      <c r="F196" s="38">
        <v>202512</v>
      </c>
      <c r="G196" s="37">
        <v>6</v>
      </c>
      <c r="H196" s="37">
        <v>350</v>
      </c>
      <c r="I196" s="38">
        <v>202507</v>
      </c>
      <c r="J196" s="38">
        <v>202512</v>
      </c>
      <c r="K196" s="37">
        <v>6</v>
      </c>
      <c r="L196" s="37">
        <v>100</v>
      </c>
      <c r="M196" s="37">
        <f t="shared" si="9"/>
        <v>2100</v>
      </c>
      <c r="N196" s="37">
        <f t="shared" si="10"/>
        <v>600</v>
      </c>
      <c r="O196" s="37">
        <f t="shared" ref="O196:O227" si="12">G196*H196+K196*L196</f>
        <v>2700</v>
      </c>
      <c r="P196" s="37"/>
      <c r="Q196"/>
      <c r="R196"/>
      <c r="S196"/>
      <c r="T196"/>
      <c r="U196"/>
      <c r="V196"/>
      <c r="W196"/>
      <c r="X196"/>
      <c r="Y196"/>
      <c r="Z196"/>
      <c r="AA196"/>
      <c r="AB196"/>
    </row>
    <row r="197" s="21" customFormat="1" spans="1:28">
      <c r="A197" s="36">
        <v>194</v>
      </c>
      <c r="B197" s="37" t="s">
        <v>211</v>
      </c>
      <c r="C197" s="37" t="s">
        <v>18</v>
      </c>
      <c r="D197" s="37" t="s">
        <v>19</v>
      </c>
      <c r="E197" s="38">
        <v>202504</v>
      </c>
      <c r="F197" s="38">
        <v>202512</v>
      </c>
      <c r="G197" s="37">
        <v>9</v>
      </c>
      <c r="H197" s="37">
        <v>350</v>
      </c>
      <c r="I197" s="37"/>
      <c r="J197" s="37"/>
      <c r="K197" s="37"/>
      <c r="L197" s="37"/>
      <c r="M197" s="37">
        <f t="shared" ref="M197:M260" si="13">G197*H197</f>
        <v>3150</v>
      </c>
      <c r="N197" s="37">
        <f t="shared" ref="N197:N260" si="14">K197*L197</f>
        <v>0</v>
      </c>
      <c r="O197" s="37">
        <f t="shared" si="12"/>
        <v>3150</v>
      </c>
      <c r="P197" s="37"/>
      <c r="Q197"/>
      <c r="R197"/>
      <c r="S197"/>
      <c r="T197"/>
      <c r="U197"/>
      <c r="V197"/>
      <c r="W197"/>
      <c r="X197"/>
      <c r="Y197"/>
      <c r="Z197"/>
      <c r="AA197"/>
      <c r="AB197"/>
    </row>
    <row r="198" s="21" customFormat="1" spans="1:28">
      <c r="A198" s="36">
        <v>195</v>
      </c>
      <c r="B198" s="43" t="s">
        <v>212</v>
      </c>
      <c r="C198" s="37" t="s">
        <v>18</v>
      </c>
      <c r="D198" s="37" t="s">
        <v>19</v>
      </c>
      <c r="E198" s="38">
        <v>202506</v>
      </c>
      <c r="F198" s="38">
        <v>202512</v>
      </c>
      <c r="G198" s="37">
        <v>7</v>
      </c>
      <c r="H198" s="37">
        <v>350</v>
      </c>
      <c r="I198" s="37"/>
      <c r="J198" s="37"/>
      <c r="K198" s="37"/>
      <c r="L198" s="37"/>
      <c r="M198" s="37">
        <f t="shared" si="13"/>
        <v>2450</v>
      </c>
      <c r="N198" s="37">
        <f t="shared" si="14"/>
        <v>0</v>
      </c>
      <c r="O198" s="37">
        <f t="shared" si="12"/>
        <v>2450</v>
      </c>
      <c r="P198" s="37"/>
      <c r="Q198"/>
      <c r="R198"/>
      <c r="S198"/>
      <c r="T198"/>
      <c r="U198"/>
      <c r="V198"/>
      <c r="W198"/>
      <c r="X198"/>
      <c r="Y198"/>
      <c r="Z198"/>
      <c r="AA198"/>
      <c r="AB198"/>
    </row>
    <row r="199" s="21" customFormat="1" spans="1:28">
      <c r="A199" s="36">
        <v>196</v>
      </c>
      <c r="B199" s="37" t="s">
        <v>213</v>
      </c>
      <c r="C199" s="37" t="s">
        <v>18</v>
      </c>
      <c r="D199" s="37" t="s">
        <v>19</v>
      </c>
      <c r="E199" s="38">
        <v>202511</v>
      </c>
      <c r="F199" s="38">
        <v>202512</v>
      </c>
      <c r="G199" s="37">
        <v>2</v>
      </c>
      <c r="H199" s="37">
        <v>350</v>
      </c>
      <c r="I199" s="37"/>
      <c r="J199" s="37"/>
      <c r="K199" s="37"/>
      <c r="L199" s="37"/>
      <c r="M199" s="37">
        <f t="shared" si="13"/>
        <v>700</v>
      </c>
      <c r="N199" s="37">
        <f t="shared" si="14"/>
        <v>0</v>
      </c>
      <c r="O199" s="37">
        <f t="shared" si="12"/>
        <v>700</v>
      </c>
      <c r="P199" s="37"/>
      <c r="Q199"/>
      <c r="R199"/>
      <c r="S199"/>
      <c r="T199"/>
      <c r="U199"/>
      <c r="V199"/>
      <c r="W199"/>
      <c r="X199"/>
      <c r="Y199"/>
      <c r="Z199"/>
      <c r="AA199"/>
      <c r="AB199"/>
    </row>
    <row r="200" s="21" customFormat="1" spans="1:28">
      <c r="A200" s="36">
        <v>197</v>
      </c>
      <c r="B200" s="37" t="s">
        <v>214</v>
      </c>
      <c r="C200" s="37" t="s">
        <v>24</v>
      </c>
      <c r="D200" s="37" t="s">
        <v>215</v>
      </c>
      <c r="E200" s="38">
        <v>202501</v>
      </c>
      <c r="F200" s="38">
        <v>202512</v>
      </c>
      <c r="G200" s="37">
        <v>12</v>
      </c>
      <c r="H200" s="37">
        <v>450</v>
      </c>
      <c r="I200" s="37"/>
      <c r="J200" s="37"/>
      <c r="K200" s="37"/>
      <c r="L200" s="37"/>
      <c r="M200" s="37">
        <f t="shared" si="13"/>
        <v>5400</v>
      </c>
      <c r="N200" s="37">
        <f t="shared" si="14"/>
        <v>0</v>
      </c>
      <c r="O200" s="37">
        <f t="shared" si="12"/>
        <v>5400</v>
      </c>
      <c r="P200" s="37"/>
      <c r="Q200"/>
      <c r="R200"/>
      <c r="S200"/>
      <c r="T200"/>
      <c r="U200"/>
      <c r="V200"/>
      <c r="W200"/>
      <c r="X200"/>
      <c r="Y200"/>
      <c r="Z200"/>
      <c r="AA200"/>
      <c r="AB200"/>
    </row>
    <row r="201" s="21" customFormat="1" spans="1:28">
      <c r="A201" s="36">
        <v>198</v>
      </c>
      <c r="B201" s="37" t="s">
        <v>26</v>
      </c>
      <c r="C201" s="37" t="s">
        <v>24</v>
      </c>
      <c r="D201" s="37" t="s">
        <v>19</v>
      </c>
      <c r="E201" s="38">
        <v>202501</v>
      </c>
      <c r="F201" s="38">
        <v>202512</v>
      </c>
      <c r="G201" s="37">
        <v>12</v>
      </c>
      <c r="H201" s="37">
        <v>350</v>
      </c>
      <c r="I201" s="37"/>
      <c r="J201" s="37"/>
      <c r="K201" s="37"/>
      <c r="L201" s="37"/>
      <c r="M201" s="37">
        <f t="shared" si="13"/>
        <v>4200</v>
      </c>
      <c r="N201" s="37">
        <f t="shared" si="14"/>
        <v>0</v>
      </c>
      <c r="O201" s="37">
        <f t="shared" si="12"/>
        <v>4200</v>
      </c>
      <c r="P201" s="37"/>
      <c r="Q201"/>
      <c r="R201"/>
      <c r="S201"/>
      <c r="T201"/>
      <c r="U201"/>
      <c r="V201"/>
      <c r="W201"/>
      <c r="X201"/>
      <c r="Y201"/>
      <c r="Z201"/>
      <c r="AA201"/>
      <c r="AB201"/>
    </row>
    <row r="202" s="21" customFormat="1" spans="1:28">
      <c r="A202" s="36">
        <v>199</v>
      </c>
      <c r="B202" s="37" t="s">
        <v>216</v>
      </c>
      <c r="C202" s="37" t="s">
        <v>24</v>
      </c>
      <c r="D202" s="37" t="s">
        <v>19</v>
      </c>
      <c r="E202" s="38">
        <v>202501</v>
      </c>
      <c r="F202" s="38">
        <v>202512</v>
      </c>
      <c r="G202" s="37">
        <v>12</v>
      </c>
      <c r="H202" s="37">
        <v>350</v>
      </c>
      <c r="I202" s="37"/>
      <c r="J202" s="37"/>
      <c r="K202" s="37"/>
      <c r="L202" s="37"/>
      <c r="M202" s="37">
        <f t="shared" si="13"/>
        <v>4200</v>
      </c>
      <c r="N202" s="37">
        <f t="shared" si="14"/>
        <v>0</v>
      </c>
      <c r="O202" s="37">
        <f t="shared" si="12"/>
        <v>4200</v>
      </c>
      <c r="P202" s="37"/>
      <c r="Q202"/>
      <c r="R202"/>
      <c r="S202"/>
      <c r="T202"/>
      <c r="U202"/>
      <c r="V202"/>
      <c r="W202"/>
      <c r="X202"/>
      <c r="Y202"/>
      <c r="Z202"/>
      <c r="AA202"/>
      <c r="AB202"/>
    </row>
    <row r="203" s="21" customFormat="1" spans="1:28">
      <c r="A203" s="36">
        <v>200</v>
      </c>
      <c r="B203" s="37" t="s">
        <v>217</v>
      </c>
      <c r="C203" s="37" t="s">
        <v>24</v>
      </c>
      <c r="D203" s="37" t="s">
        <v>19</v>
      </c>
      <c r="E203" s="38">
        <v>202511</v>
      </c>
      <c r="F203" s="38">
        <v>202512</v>
      </c>
      <c r="G203" s="37">
        <v>2</v>
      </c>
      <c r="H203" s="37">
        <v>350</v>
      </c>
      <c r="I203" s="37"/>
      <c r="J203" s="37"/>
      <c r="K203" s="37"/>
      <c r="L203" s="37"/>
      <c r="M203" s="37">
        <f t="shared" si="13"/>
        <v>700</v>
      </c>
      <c r="N203" s="37">
        <f t="shared" si="14"/>
        <v>0</v>
      </c>
      <c r="O203" s="37">
        <f t="shared" si="12"/>
        <v>700</v>
      </c>
      <c r="P203" s="37"/>
      <c r="Q203"/>
      <c r="R203"/>
      <c r="S203"/>
      <c r="T203"/>
      <c r="U203"/>
      <c r="V203"/>
      <c r="W203"/>
      <c r="X203"/>
      <c r="Y203"/>
      <c r="Z203"/>
      <c r="AA203"/>
      <c r="AB203"/>
    </row>
    <row r="204" s="21" customFormat="1" spans="1:28">
      <c r="A204" s="36">
        <v>201</v>
      </c>
      <c r="B204" s="37" t="s">
        <v>218</v>
      </c>
      <c r="C204" s="37" t="s">
        <v>18</v>
      </c>
      <c r="D204" s="37" t="s">
        <v>19</v>
      </c>
      <c r="E204" s="38">
        <v>202501</v>
      </c>
      <c r="F204" s="38">
        <v>202512</v>
      </c>
      <c r="G204" s="37">
        <v>12</v>
      </c>
      <c r="H204" s="37">
        <v>350</v>
      </c>
      <c r="I204" s="37"/>
      <c r="J204" s="37"/>
      <c r="K204" s="37"/>
      <c r="L204" s="37"/>
      <c r="M204" s="37">
        <f t="shared" si="13"/>
        <v>4200</v>
      </c>
      <c r="N204" s="37">
        <f t="shared" si="14"/>
        <v>0</v>
      </c>
      <c r="O204" s="37">
        <f t="shared" si="12"/>
        <v>4200</v>
      </c>
      <c r="P204" s="37"/>
      <c r="Q204"/>
      <c r="R204"/>
      <c r="S204"/>
      <c r="T204"/>
      <c r="U204"/>
      <c r="V204"/>
      <c r="W204"/>
      <c r="X204"/>
      <c r="Y204"/>
      <c r="Z204"/>
      <c r="AA204"/>
      <c r="AB204"/>
    </row>
    <row r="205" s="21" customFormat="1" spans="1:28">
      <c r="A205" s="36">
        <v>202</v>
      </c>
      <c r="B205" s="37" t="s">
        <v>219</v>
      </c>
      <c r="C205" s="37" t="s">
        <v>18</v>
      </c>
      <c r="D205" s="37" t="s">
        <v>19</v>
      </c>
      <c r="E205" s="38">
        <v>202501</v>
      </c>
      <c r="F205" s="38">
        <v>202512</v>
      </c>
      <c r="G205" s="37">
        <v>12</v>
      </c>
      <c r="H205" s="37">
        <v>350</v>
      </c>
      <c r="I205" s="37"/>
      <c r="J205" s="37"/>
      <c r="K205" s="37"/>
      <c r="L205" s="37"/>
      <c r="M205" s="37">
        <f t="shared" si="13"/>
        <v>4200</v>
      </c>
      <c r="N205" s="37">
        <f t="shared" si="14"/>
        <v>0</v>
      </c>
      <c r="O205" s="37">
        <f t="shared" si="12"/>
        <v>4200</v>
      </c>
      <c r="P205" s="37"/>
      <c r="Q205"/>
      <c r="R205"/>
      <c r="S205"/>
      <c r="T205"/>
      <c r="U205"/>
      <c r="V205"/>
      <c r="W205"/>
      <c r="X205"/>
      <c r="Y205"/>
      <c r="Z205"/>
      <c r="AA205"/>
      <c r="AB205"/>
    </row>
    <row r="206" s="21" customFormat="1" spans="1:28">
      <c r="A206" s="36">
        <v>203</v>
      </c>
      <c r="B206" s="37" t="s">
        <v>220</v>
      </c>
      <c r="C206" s="37" t="s">
        <v>18</v>
      </c>
      <c r="D206" s="37" t="s">
        <v>19</v>
      </c>
      <c r="E206" s="38">
        <v>202512</v>
      </c>
      <c r="F206" s="38">
        <v>202512</v>
      </c>
      <c r="G206" s="37">
        <v>1</v>
      </c>
      <c r="H206" s="37">
        <v>350</v>
      </c>
      <c r="I206" s="37"/>
      <c r="J206" s="37"/>
      <c r="K206" s="37"/>
      <c r="L206" s="37"/>
      <c r="M206" s="37">
        <f t="shared" si="13"/>
        <v>350</v>
      </c>
      <c r="N206" s="37">
        <f t="shared" si="14"/>
        <v>0</v>
      </c>
      <c r="O206" s="37">
        <f t="shared" si="12"/>
        <v>350</v>
      </c>
      <c r="P206" s="37"/>
      <c r="Q206"/>
      <c r="R206"/>
      <c r="S206"/>
      <c r="T206"/>
      <c r="U206"/>
      <c r="V206"/>
      <c r="W206"/>
      <c r="X206"/>
      <c r="Y206"/>
      <c r="Z206"/>
      <c r="AA206"/>
      <c r="AB206"/>
    </row>
    <row r="207" s="21" customFormat="1" spans="1:28">
      <c r="A207" s="36">
        <v>204</v>
      </c>
      <c r="B207" s="37" t="s">
        <v>221</v>
      </c>
      <c r="C207" s="37" t="s">
        <v>18</v>
      </c>
      <c r="D207" s="37" t="s">
        <v>19</v>
      </c>
      <c r="E207" s="38">
        <v>202507</v>
      </c>
      <c r="F207" s="38">
        <v>202512</v>
      </c>
      <c r="G207" s="37">
        <v>6</v>
      </c>
      <c r="H207" s="37">
        <v>350</v>
      </c>
      <c r="I207" s="37"/>
      <c r="J207" s="37"/>
      <c r="K207" s="37"/>
      <c r="L207" s="37"/>
      <c r="M207" s="37">
        <f t="shared" si="13"/>
        <v>2100</v>
      </c>
      <c r="N207" s="37">
        <f t="shared" si="14"/>
        <v>0</v>
      </c>
      <c r="O207" s="37">
        <f t="shared" si="12"/>
        <v>2100</v>
      </c>
      <c r="P207" s="37"/>
      <c r="Q207"/>
      <c r="R207"/>
      <c r="S207"/>
      <c r="T207"/>
      <c r="U207"/>
      <c r="V207"/>
      <c r="W207"/>
      <c r="X207"/>
      <c r="Y207"/>
      <c r="Z207"/>
      <c r="AA207"/>
      <c r="AB207"/>
    </row>
    <row r="208" s="21" customFormat="1" spans="1:28">
      <c r="A208" s="36">
        <v>205</v>
      </c>
      <c r="B208" s="37" t="s">
        <v>222</v>
      </c>
      <c r="C208" s="37" t="s">
        <v>18</v>
      </c>
      <c r="D208" s="37" t="s">
        <v>19</v>
      </c>
      <c r="E208" s="38">
        <v>202509</v>
      </c>
      <c r="F208" s="38">
        <v>202512</v>
      </c>
      <c r="G208" s="37">
        <v>4</v>
      </c>
      <c r="H208" s="37">
        <v>350</v>
      </c>
      <c r="I208" s="37"/>
      <c r="J208" s="37"/>
      <c r="K208" s="37"/>
      <c r="L208" s="37"/>
      <c r="M208" s="37">
        <f t="shared" si="13"/>
        <v>1400</v>
      </c>
      <c r="N208" s="37">
        <f t="shared" si="14"/>
        <v>0</v>
      </c>
      <c r="O208" s="37">
        <f t="shared" si="12"/>
        <v>1400</v>
      </c>
      <c r="P208" s="37"/>
      <c r="Q208"/>
      <c r="R208"/>
      <c r="S208"/>
      <c r="T208"/>
      <c r="U208"/>
      <c r="V208"/>
      <c r="W208"/>
      <c r="X208"/>
      <c r="Y208"/>
      <c r="Z208"/>
      <c r="AA208"/>
      <c r="AB208"/>
    </row>
    <row r="209" s="21" customFormat="1" spans="1:28">
      <c r="A209" s="36">
        <v>206</v>
      </c>
      <c r="B209" s="37" t="s">
        <v>223</v>
      </c>
      <c r="C209" s="37" t="s">
        <v>18</v>
      </c>
      <c r="D209" s="37" t="s">
        <v>19</v>
      </c>
      <c r="E209" s="38">
        <v>202501</v>
      </c>
      <c r="F209" s="38">
        <v>202512</v>
      </c>
      <c r="G209" s="37">
        <v>12</v>
      </c>
      <c r="H209" s="37">
        <v>350</v>
      </c>
      <c r="I209" s="37"/>
      <c r="J209" s="37"/>
      <c r="K209" s="37"/>
      <c r="L209" s="37"/>
      <c r="M209" s="37">
        <f t="shared" si="13"/>
        <v>4200</v>
      </c>
      <c r="N209" s="37">
        <f t="shared" si="14"/>
        <v>0</v>
      </c>
      <c r="O209" s="37">
        <f t="shared" si="12"/>
        <v>4200</v>
      </c>
      <c r="P209" s="37"/>
      <c r="Q209"/>
      <c r="R209"/>
      <c r="S209"/>
      <c r="T209"/>
      <c r="U209"/>
      <c r="V209"/>
      <c r="W209"/>
      <c r="X209"/>
      <c r="Y209"/>
      <c r="Z209"/>
      <c r="AA209"/>
      <c r="AB209"/>
    </row>
    <row r="210" s="21" customFormat="1" spans="1:28">
      <c r="A210" s="36">
        <v>207</v>
      </c>
      <c r="B210" s="37" t="s">
        <v>224</v>
      </c>
      <c r="C210" s="37" t="s">
        <v>18</v>
      </c>
      <c r="D210" s="37" t="s">
        <v>19</v>
      </c>
      <c r="E210" s="38">
        <v>202510</v>
      </c>
      <c r="F210" s="38">
        <v>202512</v>
      </c>
      <c r="G210" s="37">
        <v>3</v>
      </c>
      <c r="H210" s="37">
        <v>350</v>
      </c>
      <c r="I210" s="37"/>
      <c r="J210" s="37"/>
      <c r="K210" s="37"/>
      <c r="L210" s="37"/>
      <c r="M210" s="37">
        <f t="shared" si="13"/>
        <v>1050</v>
      </c>
      <c r="N210" s="37">
        <f t="shared" si="14"/>
        <v>0</v>
      </c>
      <c r="O210" s="37">
        <f t="shared" si="12"/>
        <v>1050</v>
      </c>
      <c r="P210" s="37"/>
      <c r="Q210"/>
      <c r="R210"/>
      <c r="S210"/>
      <c r="T210"/>
      <c r="U210"/>
      <c r="V210"/>
      <c r="W210"/>
      <c r="X210"/>
      <c r="Y210"/>
      <c r="Z210"/>
      <c r="AA210"/>
      <c r="AB210"/>
    </row>
    <row r="211" s="21" customFormat="1" spans="1:28">
      <c r="A211" s="36">
        <v>208</v>
      </c>
      <c r="B211" s="37" t="s">
        <v>225</v>
      </c>
      <c r="C211" s="37" t="s">
        <v>18</v>
      </c>
      <c r="D211" s="37" t="s">
        <v>19</v>
      </c>
      <c r="E211" s="38">
        <v>202507</v>
      </c>
      <c r="F211" s="38">
        <v>202512</v>
      </c>
      <c r="G211" s="37">
        <v>6</v>
      </c>
      <c r="H211" s="37">
        <v>350</v>
      </c>
      <c r="I211" s="37"/>
      <c r="J211" s="37"/>
      <c r="K211" s="37"/>
      <c r="L211" s="37"/>
      <c r="M211" s="37">
        <f t="shared" si="13"/>
        <v>2100</v>
      </c>
      <c r="N211" s="37">
        <f t="shared" si="14"/>
        <v>0</v>
      </c>
      <c r="O211" s="37">
        <f t="shared" si="12"/>
        <v>2100</v>
      </c>
      <c r="P211" s="37"/>
      <c r="Q211"/>
      <c r="R211"/>
      <c r="S211"/>
      <c r="T211"/>
      <c r="U211"/>
      <c r="V211"/>
      <c r="W211"/>
      <c r="X211"/>
      <c r="Y211"/>
      <c r="Z211"/>
      <c r="AA211"/>
      <c r="AB211"/>
    </row>
    <row r="212" s="21" customFormat="1" spans="1:28">
      <c r="A212" s="36">
        <v>209</v>
      </c>
      <c r="B212" s="37" t="s">
        <v>226</v>
      </c>
      <c r="C212" s="37" t="s">
        <v>18</v>
      </c>
      <c r="D212" s="37" t="s">
        <v>19</v>
      </c>
      <c r="E212" s="38">
        <v>202501</v>
      </c>
      <c r="F212" s="38">
        <v>202509</v>
      </c>
      <c r="G212" s="37">
        <v>9</v>
      </c>
      <c r="H212" s="37">
        <v>350</v>
      </c>
      <c r="I212" s="37"/>
      <c r="J212" s="37"/>
      <c r="K212" s="37"/>
      <c r="L212" s="37"/>
      <c r="M212" s="37">
        <f t="shared" si="13"/>
        <v>3150</v>
      </c>
      <c r="N212" s="37">
        <f t="shared" si="14"/>
        <v>0</v>
      </c>
      <c r="O212" s="37">
        <f t="shared" si="12"/>
        <v>3150</v>
      </c>
      <c r="P212" s="37"/>
      <c r="Q212"/>
      <c r="R212"/>
      <c r="S212"/>
      <c r="T212"/>
      <c r="U212"/>
      <c r="V212"/>
      <c r="W212"/>
      <c r="X212"/>
      <c r="Y212"/>
      <c r="Z212"/>
      <c r="AA212"/>
      <c r="AB212"/>
    </row>
    <row r="213" s="21" customFormat="1" spans="1:28">
      <c r="A213" s="36">
        <v>210</v>
      </c>
      <c r="B213" s="37" t="s">
        <v>227</v>
      </c>
      <c r="C213" s="37" t="s">
        <v>18</v>
      </c>
      <c r="D213" s="37" t="s">
        <v>19</v>
      </c>
      <c r="E213" s="38">
        <v>202501</v>
      </c>
      <c r="F213" s="38">
        <v>202512</v>
      </c>
      <c r="G213" s="37">
        <v>12</v>
      </c>
      <c r="H213" s="37">
        <v>350</v>
      </c>
      <c r="I213" s="37"/>
      <c r="J213" s="37"/>
      <c r="K213" s="37"/>
      <c r="L213" s="37"/>
      <c r="M213" s="37">
        <f t="shared" si="13"/>
        <v>4200</v>
      </c>
      <c r="N213" s="37">
        <f t="shared" si="14"/>
        <v>0</v>
      </c>
      <c r="O213" s="37">
        <f t="shared" si="12"/>
        <v>4200</v>
      </c>
      <c r="P213" s="37"/>
      <c r="Q213"/>
      <c r="R213"/>
      <c r="S213"/>
      <c r="T213"/>
      <c r="U213"/>
      <c r="V213"/>
      <c r="W213"/>
      <c r="X213"/>
      <c r="Y213"/>
      <c r="Z213"/>
      <c r="AA213"/>
      <c r="AB213"/>
    </row>
    <row r="214" s="21" customFormat="1" spans="1:28">
      <c r="A214" s="36">
        <v>211</v>
      </c>
      <c r="B214" s="37" t="s">
        <v>228</v>
      </c>
      <c r="C214" s="37" t="s">
        <v>18</v>
      </c>
      <c r="D214" s="37" t="s">
        <v>19</v>
      </c>
      <c r="E214" s="38">
        <v>202501</v>
      </c>
      <c r="F214" s="38">
        <v>202505</v>
      </c>
      <c r="G214" s="37">
        <v>5</v>
      </c>
      <c r="H214" s="37">
        <v>350</v>
      </c>
      <c r="I214" s="37"/>
      <c r="J214" s="37"/>
      <c r="K214" s="37"/>
      <c r="L214" s="37"/>
      <c r="M214" s="37">
        <f t="shared" si="13"/>
        <v>1750</v>
      </c>
      <c r="N214" s="37">
        <f t="shared" si="14"/>
        <v>0</v>
      </c>
      <c r="O214" s="37">
        <f t="shared" si="12"/>
        <v>1750</v>
      </c>
      <c r="P214" s="37"/>
      <c r="Q214"/>
      <c r="R214"/>
      <c r="S214"/>
      <c r="T214"/>
      <c r="U214"/>
      <c r="V214"/>
      <c r="W214"/>
      <c r="X214"/>
      <c r="Y214"/>
      <c r="Z214"/>
      <c r="AA214"/>
      <c r="AB214"/>
    </row>
    <row r="215" s="21" customFormat="1" spans="1:28">
      <c r="A215" s="36">
        <v>212</v>
      </c>
      <c r="B215" s="37" t="s">
        <v>229</v>
      </c>
      <c r="C215" s="37" t="s">
        <v>18</v>
      </c>
      <c r="D215" s="37" t="s">
        <v>19</v>
      </c>
      <c r="E215" s="38">
        <v>202502</v>
      </c>
      <c r="F215" s="38">
        <v>202512</v>
      </c>
      <c r="G215" s="37">
        <v>11</v>
      </c>
      <c r="H215" s="37">
        <v>350</v>
      </c>
      <c r="I215" s="37"/>
      <c r="J215" s="37"/>
      <c r="K215" s="37"/>
      <c r="L215" s="37"/>
      <c r="M215" s="37">
        <f t="shared" si="13"/>
        <v>3850</v>
      </c>
      <c r="N215" s="37">
        <f t="shared" si="14"/>
        <v>0</v>
      </c>
      <c r="O215" s="37">
        <f t="shared" si="12"/>
        <v>3850</v>
      </c>
      <c r="P215" s="37"/>
      <c r="Q215"/>
      <c r="R215"/>
      <c r="S215"/>
      <c r="T215"/>
      <c r="U215"/>
      <c r="V215"/>
      <c r="W215"/>
      <c r="X215"/>
      <c r="Y215"/>
      <c r="Z215"/>
      <c r="AA215"/>
      <c r="AB215"/>
    </row>
    <row r="216" s="21" customFormat="1" spans="1:28">
      <c r="A216" s="36">
        <v>213</v>
      </c>
      <c r="B216" s="37" t="s">
        <v>230</v>
      </c>
      <c r="C216" s="37" t="s">
        <v>18</v>
      </c>
      <c r="D216" s="37" t="s">
        <v>19</v>
      </c>
      <c r="E216" s="38">
        <v>202501</v>
      </c>
      <c r="F216" s="38">
        <v>202512</v>
      </c>
      <c r="G216" s="37">
        <v>12</v>
      </c>
      <c r="H216" s="37">
        <v>350</v>
      </c>
      <c r="I216" s="37"/>
      <c r="J216" s="37"/>
      <c r="K216" s="37"/>
      <c r="L216" s="37"/>
      <c r="M216" s="37">
        <f t="shared" si="13"/>
        <v>4200</v>
      </c>
      <c r="N216" s="37">
        <f t="shared" si="14"/>
        <v>0</v>
      </c>
      <c r="O216" s="37">
        <f t="shared" si="12"/>
        <v>4200</v>
      </c>
      <c r="P216" s="37"/>
      <c r="Q216"/>
      <c r="R216"/>
      <c r="S216"/>
      <c r="T216"/>
      <c r="U216"/>
      <c r="V216"/>
      <c r="W216"/>
      <c r="X216"/>
      <c r="Y216"/>
      <c r="Z216"/>
      <c r="AA216"/>
      <c r="AB216"/>
    </row>
    <row r="217" s="21" customFormat="1" spans="1:28">
      <c r="A217" s="36">
        <v>214</v>
      </c>
      <c r="B217" s="37" t="s">
        <v>231</v>
      </c>
      <c r="C217" s="37" t="s">
        <v>18</v>
      </c>
      <c r="D217" s="37" t="s">
        <v>19</v>
      </c>
      <c r="E217" s="38">
        <v>202502</v>
      </c>
      <c r="F217" s="38">
        <v>202512</v>
      </c>
      <c r="G217" s="37">
        <v>11</v>
      </c>
      <c r="H217" s="37">
        <v>350</v>
      </c>
      <c r="I217" s="38">
        <v>202502</v>
      </c>
      <c r="J217" s="38">
        <v>202512</v>
      </c>
      <c r="K217" s="37">
        <v>11</v>
      </c>
      <c r="L217" s="37">
        <v>100</v>
      </c>
      <c r="M217" s="37">
        <f t="shared" si="13"/>
        <v>3850</v>
      </c>
      <c r="N217" s="37">
        <f t="shared" si="14"/>
        <v>1100</v>
      </c>
      <c r="O217" s="37">
        <f t="shared" si="12"/>
        <v>4950</v>
      </c>
      <c r="P217" s="37"/>
      <c r="Q217"/>
      <c r="R217"/>
      <c r="S217"/>
      <c r="T217"/>
      <c r="U217"/>
      <c r="V217"/>
      <c r="W217"/>
      <c r="X217"/>
      <c r="Y217"/>
      <c r="Z217"/>
      <c r="AA217"/>
      <c r="AB217"/>
    </row>
    <row r="218" s="21" customFormat="1" spans="1:28">
      <c r="A218" s="36">
        <v>215</v>
      </c>
      <c r="B218" s="37" t="s">
        <v>232</v>
      </c>
      <c r="C218" s="37" t="s">
        <v>18</v>
      </c>
      <c r="D218" s="37" t="s">
        <v>19</v>
      </c>
      <c r="E218" s="38">
        <v>202507</v>
      </c>
      <c r="F218" s="38">
        <v>202512</v>
      </c>
      <c r="G218" s="37">
        <v>6</v>
      </c>
      <c r="H218" s="37">
        <v>350</v>
      </c>
      <c r="I218" s="37"/>
      <c r="J218" s="37"/>
      <c r="K218" s="37"/>
      <c r="L218" s="37"/>
      <c r="M218" s="37">
        <f t="shared" si="13"/>
        <v>2100</v>
      </c>
      <c r="N218" s="37">
        <f t="shared" si="14"/>
        <v>0</v>
      </c>
      <c r="O218" s="37">
        <f t="shared" si="12"/>
        <v>2100</v>
      </c>
      <c r="P218" s="37"/>
      <c r="Q218"/>
      <c r="R218"/>
      <c r="S218"/>
      <c r="T218"/>
      <c r="U218"/>
      <c r="V218"/>
      <c r="W218"/>
      <c r="X218"/>
      <c r="Y218"/>
      <c r="Z218"/>
      <c r="AA218"/>
      <c r="AB218"/>
    </row>
    <row r="219" s="21" customFormat="1" spans="1:28">
      <c r="A219" s="36">
        <v>216</v>
      </c>
      <c r="B219" s="37" t="s">
        <v>233</v>
      </c>
      <c r="C219" s="37" t="s">
        <v>18</v>
      </c>
      <c r="D219" s="37" t="s">
        <v>19</v>
      </c>
      <c r="E219" s="38">
        <v>202501</v>
      </c>
      <c r="F219" s="38">
        <v>202512</v>
      </c>
      <c r="G219" s="37">
        <v>12</v>
      </c>
      <c r="H219" s="37">
        <v>350</v>
      </c>
      <c r="I219" s="37"/>
      <c r="J219" s="37"/>
      <c r="K219" s="37"/>
      <c r="L219" s="37"/>
      <c r="M219" s="37">
        <f t="shared" si="13"/>
        <v>4200</v>
      </c>
      <c r="N219" s="37">
        <f t="shared" si="14"/>
        <v>0</v>
      </c>
      <c r="O219" s="37">
        <f t="shared" si="12"/>
        <v>4200</v>
      </c>
      <c r="P219" s="37"/>
      <c r="Q219"/>
      <c r="R219"/>
      <c r="S219"/>
      <c r="T219"/>
      <c r="U219"/>
      <c r="V219"/>
      <c r="W219"/>
      <c r="X219"/>
      <c r="Y219"/>
      <c r="Z219"/>
      <c r="AA219"/>
      <c r="AB219"/>
    </row>
    <row r="220" s="21" customFormat="1" spans="1:28">
      <c r="A220" s="36">
        <v>217</v>
      </c>
      <c r="B220" s="37" t="s">
        <v>234</v>
      </c>
      <c r="C220" s="37" t="s">
        <v>18</v>
      </c>
      <c r="D220" s="37" t="s">
        <v>19</v>
      </c>
      <c r="E220" s="38">
        <v>202501</v>
      </c>
      <c r="F220" s="38">
        <v>202512</v>
      </c>
      <c r="G220" s="37">
        <v>12</v>
      </c>
      <c r="H220" s="37">
        <v>350</v>
      </c>
      <c r="I220" s="37"/>
      <c r="J220" s="37"/>
      <c r="K220" s="37"/>
      <c r="L220" s="37"/>
      <c r="M220" s="37">
        <f t="shared" si="13"/>
        <v>4200</v>
      </c>
      <c r="N220" s="37">
        <f t="shared" si="14"/>
        <v>0</v>
      </c>
      <c r="O220" s="37">
        <f t="shared" si="12"/>
        <v>4200</v>
      </c>
      <c r="P220" s="37"/>
      <c r="Q220"/>
      <c r="R220"/>
      <c r="S220"/>
      <c r="T220"/>
      <c r="U220"/>
      <c r="V220"/>
      <c r="W220"/>
      <c r="X220"/>
      <c r="Y220"/>
      <c r="Z220"/>
      <c r="AA220"/>
      <c r="AB220"/>
    </row>
    <row r="221" s="21" customFormat="1" spans="1:28">
      <c r="A221" s="36">
        <v>218</v>
      </c>
      <c r="B221" s="37" t="s">
        <v>235</v>
      </c>
      <c r="C221" s="37" t="s">
        <v>18</v>
      </c>
      <c r="D221" s="37" t="s">
        <v>19</v>
      </c>
      <c r="E221" s="38">
        <v>202507</v>
      </c>
      <c r="F221" s="38">
        <v>202512</v>
      </c>
      <c r="G221" s="37">
        <v>6</v>
      </c>
      <c r="H221" s="37">
        <v>350</v>
      </c>
      <c r="I221" s="37"/>
      <c r="J221" s="37"/>
      <c r="K221" s="37"/>
      <c r="L221" s="37"/>
      <c r="M221" s="37">
        <f t="shared" si="13"/>
        <v>2100</v>
      </c>
      <c r="N221" s="37">
        <f t="shared" si="14"/>
        <v>0</v>
      </c>
      <c r="O221" s="37">
        <f t="shared" si="12"/>
        <v>2100</v>
      </c>
      <c r="P221" s="37"/>
      <c r="Q221"/>
      <c r="R221"/>
      <c r="S221"/>
      <c r="T221"/>
      <c r="U221"/>
      <c r="V221"/>
      <c r="W221"/>
      <c r="X221"/>
      <c r="Y221"/>
      <c r="Z221"/>
      <c r="AA221"/>
      <c r="AB221"/>
    </row>
    <row r="222" s="21" customFormat="1" spans="1:28">
      <c r="A222" s="36">
        <v>219</v>
      </c>
      <c r="B222" s="37" t="s">
        <v>236</v>
      </c>
      <c r="C222" s="37" t="s">
        <v>18</v>
      </c>
      <c r="D222" s="37" t="s">
        <v>19</v>
      </c>
      <c r="E222" s="38">
        <v>202507</v>
      </c>
      <c r="F222" s="38">
        <v>202512</v>
      </c>
      <c r="G222" s="37">
        <v>6</v>
      </c>
      <c r="H222" s="37">
        <v>350</v>
      </c>
      <c r="I222" s="37"/>
      <c r="J222" s="37"/>
      <c r="K222" s="37"/>
      <c r="L222" s="37"/>
      <c r="M222" s="37">
        <f t="shared" si="13"/>
        <v>2100</v>
      </c>
      <c r="N222" s="37">
        <f t="shared" si="14"/>
        <v>0</v>
      </c>
      <c r="O222" s="37">
        <f t="shared" si="12"/>
        <v>2100</v>
      </c>
      <c r="P222" s="37"/>
      <c r="Q222"/>
      <c r="R222"/>
      <c r="S222"/>
      <c r="T222"/>
      <c r="U222"/>
      <c r="V222"/>
      <c r="W222"/>
      <c r="X222"/>
      <c r="Y222"/>
      <c r="Z222"/>
      <c r="AA222"/>
      <c r="AB222"/>
    </row>
    <row r="223" s="21" customFormat="1" spans="1:28">
      <c r="A223" s="36">
        <v>220</v>
      </c>
      <c r="B223" s="37" t="s">
        <v>237</v>
      </c>
      <c r="C223" s="37" t="s">
        <v>24</v>
      </c>
      <c r="D223" s="37" t="s">
        <v>19</v>
      </c>
      <c r="E223" s="38">
        <v>202501</v>
      </c>
      <c r="F223" s="38">
        <v>202512</v>
      </c>
      <c r="G223" s="37">
        <v>12</v>
      </c>
      <c r="H223" s="37">
        <v>350</v>
      </c>
      <c r="I223" s="37"/>
      <c r="J223" s="37"/>
      <c r="K223" s="37"/>
      <c r="L223" s="37"/>
      <c r="M223" s="37">
        <f t="shared" si="13"/>
        <v>4200</v>
      </c>
      <c r="N223" s="37">
        <f t="shared" si="14"/>
        <v>0</v>
      </c>
      <c r="O223" s="37">
        <f t="shared" si="12"/>
        <v>4200</v>
      </c>
      <c r="P223" s="37"/>
      <c r="Q223"/>
      <c r="R223"/>
      <c r="S223"/>
      <c r="T223"/>
      <c r="U223"/>
      <c r="V223"/>
      <c r="W223"/>
      <c r="X223"/>
      <c r="Y223"/>
      <c r="Z223"/>
      <c r="AA223"/>
      <c r="AB223"/>
    </row>
    <row r="224" s="21" customFormat="1" spans="1:28">
      <c r="A224" s="36">
        <v>221</v>
      </c>
      <c r="B224" s="37" t="s">
        <v>238</v>
      </c>
      <c r="C224" s="37" t="s">
        <v>24</v>
      </c>
      <c r="D224" s="37" t="s">
        <v>19</v>
      </c>
      <c r="E224" s="38">
        <v>202507</v>
      </c>
      <c r="F224" s="38">
        <v>202512</v>
      </c>
      <c r="G224" s="37">
        <v>6</v>
      </c>
      <c r="H224" s="37">
        <v>350</v>
      </c>
      <c r="I224" s="38">
        <v>202507</v>
      </c>
      <c r="J224" s="38">
        <v>202512</v>
      </c>
      <c r="K224" s="37">
        <v>6</v>
      </c>
      <c r="L224" s="37">
        <v>100</v>
      </c>
      <c r="M224" s="37">
        <f t="shared" si="13"/>
        <v>2100</v>
      </c>
      <c r="N224" s="37">
        <f t="shared" si="14"/>
        <v>600</v>
      </c>
      <c r="O224" s="37">
        <f t="shared" si="12"/>
        <v>2700</v>
      </c>
      <c r="P224" s="37"/>
      <c r="Q224"/>
      <c r="R224"/>
      <c r="S224"/>
      <c r="T224"/>
      <c r="U224"/>
      <c r="V224"/>
      <c r="W224"/>
      <c r="X224"/>
      <c r="Y224"/>
      <c r="Z224"/>
      <c r="AA224"/>
      <c r="AB224"/>
    </row>
    <row r="225" s="21" customFormat="1" spans="1:28">
      <c r="A225" s="36">
        <v>222</v>
      </c>
      <c r="B225" s="37" t="s">
        <v>239</v>
      </c>
      <c r="C225" s="37" t="s">
        <v>24</v>
      </c>
      <c r="D225" s="37" t="s">
        <v>19</v>
      </c>
      <c r="E225" s="38">
        <v>202501</v>
      </c>
      <c r="F225" s="38">
        <v>202512</v>
      </c>
      <c r="G225" s="37">
        <v>12</v>
      </c>
      <c r="H225" s="37">
        <v>350</v>
      </c>
      <c r="I225" s="37"/>
      <c r="J225" s="37"/>
      <c r="K225" s="37"/>
      <c r="L225" s="37"/>
      <c r="M225" s="37">
        <f t="shared" si="13"/>
        <v>4200</v>
      </c>
      <c r="N225" s="37">
        <f t="shared" si="14"/>
        <v>0</v>
      </c>
      <c r="O225" s="37">
        <f t="shared" si="12"/>
        <v>4200</v>
      </c>
      <c r="P225" s="37"/>
      <c r="Q225"/>
      <c r="R225"/>
      <c r="S225"/>
      <c r="T225"/>
      <c r="U225"/>
      <c r="V225"/>
      <c r="W225"/>
      <c r="X225"/>
      <c r="Y225"/>
      <c r="Z225"/>
      <c r="AA225"/>
      <c r="AB225"/>
    </row>
    <row r="226" s="21" customFormat="1" spans="1:28">
      <c r="A226" s="36">
        <v>223</v>
      </c>
      <c r="B226" s="37" t="s">
        <v>240</v>
      </c>
      <c r="C226" s="37" t="s">
        <v>24</v>
      </c>
      <c r="D226" s="37" t="s">
        <v>19</v>
      </c>
      <c r="E226" s="38">
        <v>202501</v>
      </c>
      <c r="F226" s="38">
        <v>202512</v>
      </c>
      <c r="G226" s="37">
        <v>12</v>
      </c>
      <c r="H226" s="37">
        <v>350</v>
      </c>
      <c r="I226" s="37"/>
      <c r="J226" s="37"/>
      <c r="K226" s="37"/>
      <c r="L226" s="37"/>
      <c r="M226" s="37">
        <f t="shared" si="13"/>
        <v>4200</v>
      </c>
      <c r="N226" s="37">
        <f t="shared" si="14"/>
        <v>0</v>
      </c>
      <c r="O226" s="37">
        <f t="shared" si="12"/>
        <v>4200</v>
      </c>
      <c r="P226" s="37"/>
      <c r="Q226"/>
      <c r="R226"/>
      <c r="S226"/>
      <c r="T226"/>
      <c r="U226"/>
      <c r="V226"/>
      <c r="W226"/>
      <c r="X226"/>
      <c r="Y226"/>
      <c r="Z226"/>
      <c r="AA226"/>
      <c r="AB226"/>
    </row>
    <row r="227" s="21" customFormat="1" spans="1:28">
      <c r="A227" s="36">
        <v>224</v>
      </c>
      <c r="B227" s="37" t="s">
        <v>241</v>
      </c>
      <c r="C227" s="37" t="s">
        <v>18</v>
      </c>
      <c r="D227" s="37" t="s">
        <v>19</v>
      </c>
      <c r="E227" s="38">
        <v>202510</v>
      </c>
      <c r="F227" s="38">
        <v>202512</v>
      </c>
      <c r="G227" s="37">
        <v>3</v>
      </c>
      <c r="H227" s="37">
        <v>350</v>
      </c>
      <c r="I227" s="37"/>
      <c r="J227" s="37"/>
      <c r="K227" s="37"/>
      <c r="L227" s="37"/>
      <c r="M227" s="37">
        <f t="shared" si="13"/>
        <v>1050</v>
      </c>
      <c r="N227" s="37">
        <f t="shared" si="14"/>
        <v>0</v>
      </c>
      <c r="O227" s="37">
        <f t="shared" si="12"/>
        <v>1050</v>
      </c>
      <c r="P227" s="37"/>
      <c r="Q227"/>
      <c r="R227"/>
      <c r="S227"/>
      <c r="T227"/>
      <c r="U227"/>
      <c r="V227"/>
      <c r="W227"/>
      <c r="X227"/>
      <c r="Y227"/>
      <c r="Z227"/>
      <c r="AA227"/>
      <c r="AB227"/>
    </row>
    <row r="228" s="21" customFormat="1" spans="1:28">
      <c r="A228" s="36">
        <v>225</v>
      </c>
      <c r="B228" s="37" t="s">
        <v>242</v>
      </c>
      <c r="C228" s="37" t="s">
        <v>18</v>
      </c>
      <c r="D228" s="37" t="s">
        <v>19</v>
      </c>
      <c r="E228" s="38">
        <v>202506</v>
      </c>
      <c r="F228" s="38">
        <v>202512</v>
      </c>
      <c r="G228" s="37">
        <v>7</v>
      </c>
      <c r="H228" s="37">
        <v>350</v>
      </c>
      <c r="I228" s="37"/>
      <c r="J228" s="37"/>
      <c r="K228" s="37"/>
      <c r="L228" s="37"/>
      <c r="M228" s="37">
        <f t="shared" si="13"/>
        <v>2450</v>
      </c>
      <c r="N228" s="37">
        <f t="shared" si="14"/>
        <v>0</v>
      </c>
      <c r="O228" s="37">
        <f t="shared" ref="O228:O264" si="15">G228*H228+K228*L228</f>
        <v>2450</v>
      </c>
      <c r="P228" s="37"/>
      <c r="Q228"/>
      <c r="R228"/>
      <c r="S228"/>
      <c r="T228"/>
      <c r="U228"/>
      <c r="V228"/>
      <c r="W228"/>
      <c r="X228"/>
      <c r="Y228"/>
      <c r="Z228"/>
      <c r="AA228"/>
      <c r="AB228"/>
    </row>
    <row r="229" s="21" customFormat="1" spans="1:28">
      <c r="A229" s="36">
        <v>226</v>
      </c>
      <c r="B229" s="37" t="s">
        <v>243</v>
      </c>
      <c r="C229" s="37" t="s">
        <v>18</v>
      </c>
      <c r="D229" s="37" t="s">
        <v>19</v>
      </c>
      <c r="E229" s="38">
        <v>202501</v>
      </c>
      <c r="F229" s="38">
        <v>202512</v>
      </c>
      <c r="G229" s="37">
        <v>12</v>
      </c>
      <c r="H229" s="37">
        <v>350</v>
      </c>
      <c r="I229" s="37"/>
      <c r="J229" s="37"/>
      <c r="K229" s="37"/>
      <c r="L229" s="37"/>
      <c r="M229" s="37">
        <f t="shared" si="13"/>
        <v>4200</v>
      </c>
      <c r="N229" s="37">
        <f t="shared" si="14"/>
        <v>0</v>
      </c>
      <c r="O229" s="37">
        <f t="shared" si="15"/>
        <v>4200</v>
      </c>
      <c r="P229" s="37"/>
      <c r="Q229"/>
      <c r="R229"/>
      <c r="S229"/>
      <c r="T229"/>
      <c r="U229"/>
      <c r="V229"/>
      <c r="W229"/>
      <c r="X229"/>
      <c r="Y229"/>
      <c r="Z229"/>
      <c r="AA229"/>
      <c r="AB229"/>
    </row>
    <row r="230" s="21" customFormat="1" spans="1:28">
      <c r="A230" s="36">
        <v>227</v>
      </c>
      <c r="B230" s="37" t="s">
        <v>244</v>
      </c>
      <c r="C230" s="37" t="s">
        <v>18</v>
      </c>
      <c r="D230" s="37" t="s">
        <v>19</v>
      </c>
      <c r="E230" s="38">
        <v>202508</v>
      </c>
      <c r="F230" s="38">
        <v>202512</v>
      </c>
      <c r="G230" s="37">
        <v>5</v>
      </c>
      <c r="H230" s="37">
        <v>350</v>
      </c>
      <c r="I230" s="37"/>
      <c r="J230" s="37"/>
      <c r="K230" s="37"/>
      <c r="L230" s="37"/>
      <c r="M230" s="37">
        <f t="shared" si="13"/>
        <v>1750</v>
      </c>
      <c r="N230" s="37">
        <f t="shared" si="14"/>
        <v>0</v>
      </c>
      <c r="O230" s="37">
        <f t="shared" si="15"/>
        <v>1750</v>
      </c>
      <c r="P230" s="37"/>
      <c r="Q230"/>
      <c r="R230"/>
      <c r="S230"/>
      <c r="T230"/>
      <c r="U230"/>
      <c r="V230"/>
      <c r="W230"/>
      <c r="X230"/>
      <c r="Y230"/>
      <c r="Z230"/>
      <c r="AA230"/>
      <c r="AB230"/>
    </row>
    <row r="231" s="21" customFormat="1" spans="1:28">
      <c r="A231" s="36">
        <v>228</v>
      </c>
      <c r="B231" s="37" t="s">
        <v>245</v>
      </c>
      <c r="C231" s="37" t="s">
        <v>24</v>
      </c>
      <c r="D231" s="37" t="s">
        <v>215</v>
      </c>
      <c r="E231" s="38">
        <v>202501</v>
      </c>
      <c r="F231" s="38">
        <v>202512</v>
      </c>
      <c r="G231" s="37">
        <v>12</v>
      </c>
      <c r="H231" s="37">
        <v>450</v>
      </c>
      <c r="I231" s="38">
        <v>202501</v>
      </c>
      <c r="J231" s="38">
        <v>202512</v>
      </c>
      <c r="K231" s="37">
        <v>12</v>
      </c>
      <c r="L231" s="37">
        <v>100</v>
      </c>
      <c r="M231" s="37">
        <f t="shared" si="13"/>
        <v>5400</v>
      </c>
      <c r="N231" s="37">
        <f t="shared" si="14"/>
        <v>1200</v>
      </c>
      <c r="O231" s="37">
        <f t="shared" si="15"/>
        <v>6600</v>
      </c>
      <c r="P231" s="37"/>
      <c r="Q231"/>
      <c r="R231"/>
      <c r="S231"/>
      <c r="T231"/>
      <c r="U231"/>
      <c r="V231"/>
      <c r="W231"/>
      <c r="X231"/>
      <c r="Y231"/>
      <c r="Z231"/>
      <c r="AA231"/>
      <c r="AB231"/>
    </row>
    <row r="232" s="21" customFormat="1" spans="1:28">
      <c r="A232" s="36">
        <v>229</v>
      </c>
      <c r="B232" s="37" t="s">
        <v>246</v>
      </c>
      <c r="C232" s="37" t="s">
        <v>18</v>
      </c>
      <c r="D232" s="37" t="s">
        <v>19</v>
      </c>
      <c r="E232" s="38">
        <v>202501</v>
      </c>
      <c r="F232" s="38">
        <v>202512</v>
      </c>
      <c r="G232" s="37">
        <v>12</v>
      </c>
      <c r="H232" s="37">
        <v>350</v>
      </c>
      <c r="I232" s="37"/>
      <c r="J232" s="37"/>
      <c r="K232" s="37"/>
      <c r="L232" s="37"/>
      <c r="M232" s="37">
        <f t="shared" si="13"/>
        <v>4200</v>
      </c>
      <c r="N232" s="37">
        <f t="shared" si="14"/>
        <v>0</v>
      </c>
      <c r="O232" s="37">
        <f t="shared" si="15"/>
        <v>4200</v>
      </c>
      <c r="P232" s="37"/>
      <c r="Q232"/>
      <c r="R232"/>
      <c r="S232"/>
      <c r="T232"/>
      <c r="U232"/>
      <c r="V232"/>
      <c r="W232"/>
      <c r="X232"/>
      <c r="Y232"/>
      <c r="Z232"/>
      <c r="AA232"/>
      <c r="AB232"/>
    </row>
    <row r="233" s="21" customFormat="1" spans="1:28">
      <c r="A233" s="36">
        <v>230</v>
      </c>
      <c r="B233" s="37" t="s">
        <v>247</v>
      </c>
      <c r="C233" s="37" t="s">
        <v>18</v>
      </c>
      <c r="D233" s="37" t="s">
        <v>19</v>
      </c>
      <c r="E233" s="38">
        <v>202507</v>
      </c>
      <c r="F233" s="38">
        <v>202509</v>
      </c>
      <c r="G233" s="37">
        <v>3</v>
      </c>
      <c r="H233" s="37">
        <v>350</v>
      </c>
      <c r="I233" s="37"/>
      <c r="J233" s="37"/>
      <c r="K233" s="37"/>
      <c r="L233" s="37"/>
      <c r="M233" s="37">
        <f t="shared" si="13"/>
        <v>1050</v>
      </c>
      <c r="N233" s="37">
        <f t="shared" si="14"/>
        <v>0</v>
      </c>
      <c r="O233" s="37">
        <f t="shared" si="15"/>
        <v>1050</v>
      </c>
      <c r="P233" s="37"/>
      <c r="Q233"/>
      <c r="R233"/>
      <c r="S233"/>
      <c r="T233"/>
      <c r="U233"/>
      <c r="V233"/>
      <c r="W233"/>
      <c r="X233"/>
      <c r="Y233"/>
      <c r="Z233"/>
      <c r="AA233"/>
      <c r="AB233"/>
    </row>
    <row r="234" s="21" customFormat="1" spans="1:28">
      <c r="A234" s="36">
        <v>231</v>
      </c>
      <c r="B234" s="37" t="s">
        <v>248</v>
      </c>
      <c r="C234" s="37" t="s">
        <v>18</v>
      </c>
      <c r="D234" s="37" t="s">
        <v>19</v>
      </c>
      <c r="E234" s="38">
        <v>202512</v>
      </c>
      <c r="F234" s="38">
        <v>202512</v>
      </c>
      <c r="G234" s="37">
        <v>1</v>
      </c>
      <c r="H234" s="37">
        <v>350</v>
      </c>
      <c r="I234" s="37"/>
      <c r="J234" s="37"/>
      <c r="K234" s="37"/>
      <c r="L234" s="37"/>
      <c r="M234" s="37">
        <f t="shared" si="13"/>
        <v>350</v>
      </c>
      <c r="N234" s="37">
        <f t="shared" si="14"/>
        <v>0</v>
      </c>
      <c r="O234" s="37">
        <f t="shared" si="15"/>
        <v>350</v>
      </c>
      <c r="P234" s="37"/>
      <c r="Q234"/>
      <c r="R234"/>
      <c r="S234"/>
      <c r="T234"/>
      <c r="U234"/>
      <c r="V234"/>
      <c r="W234"/>
      <c r="X234"/>
      <c r="Y234"/>
      <c r="Z234"/>
      <c r="AA234"/>
      <c r="AB234"/>
    </row>
    <row r="235" s="21" customFormat="1" spans="1:28">
      <c r="A235" s="36">
        <v>232</v>
      </c>
      <c r="B235" s="37" t="s">
        <v>249</v>
      </c>
      <c r="C235" s="37" t="s">
        <v>18</v>
      </c>
      <c r="D235" s="37" t="s">
        <v>19</v>
      </c>
      <c r="E235" s="38">
        <v>202501</v>
      </c>
      <c r="F235" s="38">
        <v>202512</v>
      </c>
      <c r="G235" s="37">
        <v>12</v>
      </c>
      <c r="H235" s="37">
        <v>350</v>
      </c>
      <c r="I235" s="37"/>
      <c r="J235" s="37"/>
      <c r="K235" s="37"/>
      <c r="L235" s="37"/>
      <c r="M235" s="37">
        <f t="shared" si="13"/>
        <v>4200</v>
      </c>
      <c r="N235" s="37">
        <f t="shared" si="14"/>
        <v>0</v>
      </c>
      <c r="O235" s="37">
        <f t="shared" si="15"/>
        <v>4200</v>
      </c>
      <c r="P235" s="37"/>
      <c r="Q235"/>
      <c r="R235"/>
      <c r="S235"/>
      <c r="T235"/>
      <c r="U235"/>
      <c r="V235"/>
      <c r="W235"/>
      <c r="X235"/>
      <c r="Y235"/>
      <c r="Z235"/>
      <c r="AA235"/>
      <c r="AB235"/>
    </row>
    <row r="236" s="21" customFormat="1" spans="1:28">
      <c r="A236" s="36">
        <v>233</v>
      </c>
      <c r="B236" s="37" t="s">
        <v>250</v>
      </c>
      <c r="C236" s="37" t="s">
        <v>18</v>
      </c>
      <c r="D236" s="37" t="s">
        <v>19</v>
      </c>
      <c r="E236" s="38">
        <v>202501</v>
      </c>
      <c r="F236" s="38">
        <v>202512</v>
      </c>
      <c r="G236" s="37">
        <v>12</v>
      </c>
      <c r="H236" s="37">
        <v>350</v>
      </c>
      <c r="I236" s="37"/>
      <c r="J236" s="37"/>
      <c r="K236" s="37"/>
      <c r="L236" s="37"/>
      <c r="M236" s="37">
        <f t="shared" si="13"/>
        <v>4200</v>
      </c>
      <c r="N236" s="37">
        <f t="shared" si="14"/>
        <v>0</v>
      </c>
      <c r="O236" s="37">
        <f t="shared" si="15"/>
        <v>4200</v>
      </c>
      <c r="P236" s="37"/>
      <c r="Q236"/>
      <c r="R236"/>
      <c r="S236"/>
      <c r="T236"/>
      <c r="U236"/>
      <c r="V236"/>
      <c r="W236"/>
      <c r="X236"/>
      <c r="Y236"/>
      <c r="Z236"/>
      <c r="AA236"/>
      <c r="AB236"/>
    </row>
    <row r="237" s="21" customFormat="1" spans="1:28">
      <c r="A237" s="36">
        <v>234</v>
      </c>
      <c r="B237" s="37" t="s">
        <v>251</v>
      </c>
      <c r="C237" s="37" t="s">
        <v>18</v>
      </c>
      <c r="D237" s="37" t="s">
        <v>19</v>
      </c>
      <c r="E237" s="38">
        <v>202506</v>
      </c>
      <c r="F237" s="38">
        <v>202512</v>
      </c>
      <c r="G237" s="37">
        <v>7</v>
      </c>
      <c r="H237" s="37">
        <v>350</v>
      </c>
      <c r="I237" s="37"/>
      <c r="J237" s="37"/>
      <c r="K237" s="37"/>
      <c r="L237" s="37"/>
      <c r="M237" s="37">
        <f t="shared" si="13"/>
        <v>2450</v>
      </c>
      <c r="N237" s="37">
        <f t="shared" si="14"/>
        <v>0</v>
      </c>
      <c r="O237" s="37">
        <f t="shared" si="15"/>
        <v>2450</v>
      </c>
      <c r="P237" s="37"/>
      <c r="Q237"/>
      <c r="R237"/>
      <c r="S237"/>
      <c r="T237"/>
      <c r="U237"/>
      <c r="V237"/>
      <c r="W237"/>
      <c r="X237"/>
      <c r="Y237"/>
      <c r="Z237"/>
      <c r="AA237"/>
      <c r="AB237"/>
    </row>
    <row r="238" s="21" customFormat="1" spans="1:28">
      <c r="A238" s="36">
        <v>235</v>
      </c>
      <c r="B238" s="37" t="s">
        <v>252</v>
      </c>
      <c r="C238" s="37" t="s">
        <v>18</v>
      </c>
      <c r="D238" s="37" t="s">
        <v>19</v>
      </c>
      <c r="E238" s="38">
        <v>202507</v>
      </c>
      <c r="F238" s="38">
        <v>202512</v>
      </c>
      <c r="G238" s="37">
        <v>6</v>
      </c>
      <c r="H238" s="37">
        <v>350</v>
      </c>
      <c r="I238" s="37"/>
      <c r="J238" s="37"/>
      <c r="K238" s="37"/>
      <c r="L238" s="37"/>
      <c r="M238" s="37">
        <f t="shared" si="13"/>
        <v>2100</v>
      </c>
      <c r="N238" s="37">
        <f t="shared" si="14"/>
        <v>0</v>
      </c>
      <c r="O238" s="37">
        <f t="shared" si="15"/>
        <v>2100</v>
      </c>
      <c r="P238" s="37"/>
      <c r="Q238"/>
      <c r="R238"/>
      <c r="S238"/>
      <c r="T238"/>
      <c r="U238"/>
      <c r="V238"/>
      <c r="W238"/>
      <c r="X238"/>
      <c r="Y238"/>
      <c r="Z238"/>
      <c r="AA238"/>
      <c r="AB238"/>
    </row>
    <row r="239" s="21" customFormat="1" spans="1:28">
      <c r="A239" s="36">
        <v>236</v>
      </c>
      <c r="B239" s="37" t="s">
        <v>253</v>
      </c>
      <c r="C239" s="37" t="s">
        <v>18</v>
      </c>
      <c r="D239" s="37" t="s">
        <v>19</v>
      </c>
      <c r="E239" s="38">
        <v>202501</v>
      </c>
      <c r="F239" s="38">
        <v>202512</v>
      </c>
      <c r="G239" s="37">
        <v>12</v>
      </c>
      <c r="H239" s="37">
        <v>350</v>
      </c>
      <c r="I239" s="37"/>
      <c r="J239" s="37"/>
      <c r="K239" s="37"/>
      <c r="L239" s="37"/>
      <c r="M239" s="37">
        <f t="shared" si="13"/>
        <v>4200</v>
      </c>
      <c r="N239" s="37">
        <f t="shared" si="14"/>
        <v>0</v>
      </c>
      <c r="O239" s="37">
        <f t="shared" si="15"/>
        <v>4200</v>
      </c>
      <c r="P239" s="37"/>
      <c r="Q239"/>
      <c r="R239"/>
      <c r="S239"/>
      <c r="T239"/>
      <c r="U239"/>
      <c r="V239"/>
      <c r="W239"/>
      <c r="X239"/>
      <c r="Y239"/>
      <c r="Z239"/>
      <c r="AA239"/>
      <c r="AB239"/>
    </row>
    <row r="240" s="21" customFormat="1" spans="1:28">
      <c r="A240" s="36">
        <v>237</v>
      </c>
      <c r="B240" s="37" t="s">
        <v>254</v>
      </c>
      <c r="C240" s="37" t="s">
        <v>18</v>
      </c>
      <c r="D240" s="37" t="s">
        <v>19</v>
      </c>
      <c r="E240" s="38">
        <v>202504</v>
      </c>
      <c r="F240" s="38">
        <v>202512</v>
      </c>
      <c r="G240" s="37">
        <v>9</v>
      </c>
      <c r="H240" s="37">
        <v>350</v>
      </c>
      <c r="I240" s="37"/>
      <c r="J240" s="37"/>
      <c r="K240" s="37"/>
      <c r="L240" s="37"/>
      <c r="M240" s="37">
        <f t="shared" si="13"/>
        <v>3150</v>
      </c>
      <c r="N240" s="37">
        <f t="shared" si="14"/>
        <v>0</v>
      </c>
      <c r="O240" s="37">
        <f t="shared" si="15"/>
        <v>3150</v>
      </c>
      <c r="P240" s="37"/>
      <c r="Q240"/>
      <c r="R240"/>
      <c r="S240"/>
      <c r="T240"/>
      <c r="U240"/>
      <c r="V240"/>
      <c r="W240"/>
      <c r="X240"/>
      <c r="Y240"/>
      <c r="Z240"/>
      <c r="AA240"/>
      <c r="AB240"/>
    </row>
    <row r="241" s="21" customFormat="1" spans="1:28">
      <c r="A241" s="36">
        <v>238</v>
      </c>
      <c r="B241" s="37" t="s">
        <v>255</v>
      </c>
      <c r="C241" s="37" t="s">
        <v>18</v>
      </c>
      <c r="D241" s="37" t="s">
        <v>19</v>
      </c>
      <c r="E241" s="38">
        <v>202501</v>
      </c>
      <c r="F241" s="38">
        <v>202512</v>
      </c>
      <c r="G241" s="37">
        <v>12</v>
      </c>
      <c r="H241" s="37">
        <v>350</v>
      </c>
      <c r="I241" s="37"/>
      <c r="J241" s="37"/>
      <c r="K241" s="37"/>
      <c r="L241" s="37"/>
      <c r="M241" s="37">
        <f t="shared" si="13"/>
        <v>4200</v>
      </c>
      <c r="N241" s="37">
        <f t="shared" si="14"/>
        <v>0</v>
      </c>
      <c r="O241" s="37">
        <f t="shared" si="15"/>
        <v>4200</v>
      </c>
      <c r="P241" s="37"/>
      <c r="Q241"/>
      <c r="R241"/>
      <c r="S241"/>
      <c r="T241"/>
      <c r="U241"/>
      <c r="V241"/>
      <c r="W241"/>
      <c r="X241"/>
      <c r="Y241"/>
      <c r="Z241"/>
      <c r="AA241"/>
      <c r="AB241"/>
    </row>
    <row r="242" s="21" customFormat="1" spans="1:28">
      <c r="A242" s="36">
        <v>239</v>
      </c>
      <c r="B242" s="37" t="s">
        <v>256</v>
      </c>
      <c r="C242" s="37" t="s">
        <v>18</v>
      </c>
      <c r="D242" s="37" t="s">
        <v>19</v>
      </c>
      <c r="E242" s="38">
        <v>202508</v>
      </c>
      <c r="F242" s="38">
        <v>202512</v>
      </c>
      <c r="G242" s="37">
        <v>5</v>
      </c>
      <c r="H242" s="37">
        <v>350</v>
      </c>
      <c r="I242" s="37"/>
      <c r="J242" s="37"/>
      <c r="K242" s="37"/>
      <c r="L242" s="37"/>
      <c r="M242" s="37">
        <f t="shared" si="13"/>
        <v>1750</v>
      </c>
      <c r="N242" s="37">
        <f t="shared" si="14"/>
        <v>0</v>
      </c>
      <c r="O242" s="37">
        <f t="shared" si="15"/>
        <v>1750</v>
      </c>
      <c r="P242" s="37"/>
      <c r="Q242"/>
      <c r="R242"/>
      <c r="S242"/>
      <c r="T242"/>
      <c r="U242"/>
      <c r="V242"/>
      <c r="W242"/>
      <c r="X242"/>
      <c r="Y242"/>
      <c r="Z242"/>
      <c r="AA242"/>
      <c r="AB242"/>
    </row>
    <row r="243" s="21" customFormat="1" spans="1:28">
      <c r="A243" s="36">
        <v>240</v>
      </c>
      <c r="B243" s="37" t="s">
        <v>257</v>
      </c>
      <c r="C243" s="37" t="s">
        <v>18</v>
      </c>
      <c r="D243" s="37" t="s">
        <v>19</v>
      </c>
      <c r="E243" s="38">
        <v>202501</v>
      </c>
      <c r="F243" s="38">
        <v>202503</v>
      </c>
      <c r="G243" s="37">
        <v>3</v>
      </c>
      <c r="H243" s="37">
        <v>350</v>
      </c>
      <c r="I243" s="37"/>
      <c r="J243" s="37"/>
      <c r="K243" s="37"/>
      <c r="L243" s="37"/>
      <c r="M243" s="37">
        <f t="shared" si="13"/>
        <v>1050</v>
      </c>
      <c r="N243" s="37">
        <f t="shared" si="14"/>
        <v>0</v>
      </c>
      <c r="O243" s="37">
        <f t="shared" si="15"/>
        <v>1050</v>
      </c>
      <c r="P243" s="37"/>
      <c r="Q243"/>
      <c r="R243"/>
      <c r="S243"/>
      <c r="T243"/>
      <c r="U243"/>
      <c r="V243"/>
      <c r="W243"/>
      <c r="X243"/>
      <c r="Y243"/>
      <c r="Z243"/>
      <c r="AA243"/>
      <c r="AB243"/>
    </row>
    <row r="244" s="21" customFormat="1" spans="1:28">
      <c r="A244" s="36">
        <v>241</v>
      </c>
      <c r="B244" s="37" t="s">
        <v>258</v>
      </c>
      <c r="C244" s="37" t="s">
        <v>18</v>
      </c>
      <c r="D244" s="37" t="s">
        <v>19</v>
      </c>
      <c r="E244" s="38">
        <v>202509</v>
      </c>
      <c r="F244" s="38">
        <v>202512</v>
      </c>
      <c r="G244" s="37">
        <v>4</v>
      </c>
      <c r="H244" s="37">
        <v>350</v>
      </c>
      <c r="I244" s="37"/>
      <c r="J244" s="37"/>
      <c r="K244" s="37"/>
      <c r="L244" s="37"/>
      <c r="M244" s="37">
        <f t="shared" si="13"/>
        <v>1400</v>
      </c>
      <c r="N244" s="37">
        <f t="shared" si="14"/>
        <v>0</v>
      </c>
      <c r="O244" s="37">
        <f t="shared" si="15"/>
        <v>1400</v>
      </c>
      <c r="P244" s="37"/>
      <c r="Q244"/>
      <c r="R244"/>
      <c r="S244"/>
      <c r="T244"/>
      <c r="U244"/>
      <c r="V244"/>
      <c r="W244"/>
      <c r="X244"/>
      <c r="Y244"/>
      <c r="Z244"/>
      <c r="AA244"/>
      <c r="AB244"/>
    </row>
    <row r="245" s="21" customFormat="1" spans="1:28">
      <c r="A245" s="36">
        <v>242</v>
      </c>
      <c r="B245" s="37" t="s">
        <v>259</v>
      </c>
      <c r="C245" s="37" t="s">
        <v>18</v>
      </c>
      <c r="D245" s="37" t="s">
        <v>19</v>
      </c>
      <c r="E245" s="38">
        <v>202502</v>
      </c>
      <c r="F245" s="38">
        <v>202512</v>
      </c>
      <c r="G245" s="37">
        <v>11</v>
      </c>
      <c r="H245" s="37">
        <v>350</v>
      </c>
      <c r="I245" s="37"/>
      <c r="J245" s="37"/>
      <c r="K245" s="37"/>
      <c r="L245" s="37"/>
      <c r="M245" s="37">
        <f t="shared" si="13"/>
        <v>3850</v>
      </c>
      <c r="N245" s="37">
        <f t="shared" si="14"/>
        <v>0</v>
      </c>
      <c r="O245" s="37">
        <f t="shared" si="15"/>
        <v>3850</v>
      </c>
      <c r="P245" s="37"/>
      <c r="Q245"/>
      <c r="R245"/>
      <c r="S245"/>
      <c r="T245"/>
      <c r="U245"/>
      <c r="V245"/>
      <c r="W245"/>
      <c r="X245"/>
      <c r="Y245"/>
      <c r="Z245"/>
      <c r="AA245"/>
      <c r="AB245"/>
    </row>
    <row r="246" s="21" customFormat="1" spans="1:28">
      <c r="A246" s="36">
        <v>243</v>
      </c>
      <c r="B246" s="37" t="s">
        <v>260</v>
      </c>
      <c r="C246" s="37" t="s">
        <v>18</v>
      </c>
      <c r="D246" s="37" t="s">
        <v>19</v>
      </c>
      <c r="E246" s="38">
        <v>202506</v>
      </c>
      <c r="F246" s="38">
        <v>202512</v>
      </c>
      <c r="G246" s="37">
        <v>7</v>
      </c>
      <c r="H246" s="37">
        <v>350</v>
      </c>
      <c r="I246" s="38">
        <v>202506</v>
      </c>
      <c r="J246" s="38">
        <v>202512</v>
      </c>
      <c r="K246" s="37">
        <v>7</v>
      </c>
      <c r="L246" s="37">
        <v>100</v>
      </c>
      <c r="M246" s="37">
        <f t="shared" si="13"/>
        <v>2450</v>
      </c>
      <c r="N246" s="37">
        <f t="shared" si="14"/>
        <v>700</v>
      </c>
      <c r="O246" s="37">
        <f t="shared" si="15"/>
        <v>3150</v>
      </c>
      <c r="P246" s="37"/>
      <c r="Q246"/>
      <c r="R246"/>
      <c r="S246"/>
      <c r="T246"/>
      <c r="U246"/>
      <c r="V246"/>
      <c r="W246"/>
      <c r="X246"/>
      <c r="Y246"/>
      <c r="Z246"/>
      <c r="AA246"/>
      <c r="AB246"/>
    </row>
    <row r="247" s="21" customFormat="1" spans="1:28">
      <c r="A247" s="36">
        <v>244</v>
      </c>
      <c r="B247" s="37" t="s">
        <v>261</v>
      </c>
      <c r="C247" s="37" t="s">
        <v>18</v>
      </c>
      <c r="D247" s="37" t="s">
        <v>19</v>
      </c>
      <c r="E247" s="38">
        <v>202501</v>
      </c>
      <c r="F247" s="38">
        <v>202512</v>
      </c>
      <c r="G247" s="37">
        <v>12</v>
      </c>
      <c r="H247" s="37">
        <v>350</v>
      </c>
      <c r="I247" s="37"/>
      <c r="J247" s="37"/>
      <c r="K247" s="37"/>
      <c r="L247" s="37"/>
      <c r="M247" s="37">
        <f t="shared" si="13"/>
        <v>4200</v>
      </c>
      <c r="N247" s="37">
        <f t="shared" si="14"/>
        <v>0</v>
      </c>
      <c r="O247" s="37">
        <f t="shared" si="15"/>
        <v>4200</v>
      </c>
      <c r="P247" s="37"/>
      <c r="Q247"/>
      <c r="R247"/>
      <c r="S247"/>
      <c r="T247"/>
      <c r="U247"/>
      <c r="V247"/>
      <c r="W247"/>
      <c r="X247"/>
      <c r="Y247"/>
      <c r="Z247"/>
      <c r="AA247"/>
      <c r="AB247"/>
    </row>
    <row r="248" s="21" customFormat="1" spans="1:28">
      <c r="A248" s="36">
        <v>245</v>
      </c>
      <c r="B248" s="37" t="s">
        <v>262</v>
      </c>
      <c r="C248" s="37" t="s">
        <v>18</v>
      </c>
      <c r="D248" s="37" t="s">
        <v>19</v>
      </c>
      <c r="E248" s="38">
        <v>202501</v>
      </c>
      <c r="F248" s="38">
        <v>202505</v>
      </c>
      <c r="G248" s="37">
        <v>5</v>
      </c>
      <c r="H248" s="37">
        <v>350</v>
      </c>
      <c r="I248" s="37"/>
      <c r="J248" s="37"/>
      <c r="K248" s="37"/>
      <c r="L248" s="37"/>
      <c r="M248" s="37">
        <f t="shared" si="13"/>
        <v>1750</v>
      </c>
      <c r="N248" s="37">
        <f t="shared" si="14"/>
        <v>0</v>
      </c>
      <c r="O248" s="37">
        <f t="shared" si="15"/>
        <v>1750</v>
      </c>
      <c r="P248" s="37"/>
      <c r="Q248"/>
      <c r="R248"/>
      <c r="S248"/>
      <c r="T248"/>
      <c r="U248"/>
      <c r="V248"/>
      <c r="W248"/>
      <c r="X248"/>
      <c r="Y248"/>
      <c r="Z248"/>
      <c r="AA248"/>
      <c r="AB248"/>
    </row>
    <row r="249" s="21" customFormat="1" spans="1:28">
      <c r="A249" s="36">
        <v>246</v>
      </c>
      <c r="B249" s="37" t="s">
        <v>263</v>
      </c>
      <c r="C249" s="37" t="s">
        <v>18</v>
      </c>
      <c r="D249" s="37" t="s">
        <v>19</v>
      </c>
      <c r="E249" s="38">
        <v>202512</v>
      </c>
      <c r="F249" s="38">
        <v>202512</v>
      </c>
      <c r="G249" s="37">
        <v>1</v>
      </c>
      <c r="H249" s="37">
        <v>350</v>
      </c>
      <c r="I249" s="37"/>
      <c r="J249" s="37"/>
      <c r="K249" s="37"/>
      <c r="L249" s="37"/>
      <c r="M249" s="37">
        <f t="shared" si="13"/>
        <v>350</v>
      </c>
      <c r="N249" s="37">
        <f t="shared" si="14"/>
        <v>0</v>
      </c>
      <c r="O249" s="37">
        <f t="shared" si="15"/>
        <v>350</v>
      </c>
      <c r="P249" s="37"/>
      <c r="Q249"/>
      <c r="R249"/>
      <c r="S249"/>
      <c r="T249"/>
      <c r="U249"/>
      <c r="V249"/>
      <c r="W249"/>
      <c r="X249"/>
      <c r="Y249"/>
      <c r="Z249"/>
      <c r="AA249"/>
      <c r="AB249"/>
    </row>
    <row r="250" s="21" customFormat="1" spans="1:28">
      <c r="A250" s="36">
        <v>247</v>
      </c>
      <c r="B250" s="37" t="s">
        <v>264</v>
      </c>
      <c r="C250" s="37" t="s">
        <v>18</v>
      </c>
      <c r="D250" s="37" t="s">
        <v>19</v>
      </c>
      <c r="E250" s="38">
        <v>202501</v>
      </c>
      <c r="F250" s="38">
        <v>202512</v>
      </c>
      <c r="G250" s="37">
        <v>12</v>
      </c>
      <c r="H250" s="37">
        <v>350</v>
      </c>
      <c r="I250" s="37"/>
      <c r="J250" s="37"/>
      <c r="K250" s="37"/>
      <c r="L250" s="37"/>
      <c r="M250" s="37">
        <f t="shared" si="13"/>
        <v>4200</v>
      </c>
      <c r="N250" s="37">
        <f t="shared" si="14"/>
        <v>0</v>
      </c>
      <c r="O250" s="37">
        <f t="shared" si="15"/>
        <v>4200</v>
      </c>
      <c r="P250" s="37"/>
      <c r="Q250"/>
      <c r="R250"/>
      <c r="S250"/>
      <c r="T250"/>
      <c r="U250"/>
      <c r="V250"/>
      <c r="W250"/>
      <c r="X250"/>
      <c r="Y250"/>
      <c r="Z250"/>
      <c r="AA250"/>
      <c r="AB250"/>
    </row>
    <row r="251" s="21" customFormat="1" spans="1:28">
      <c r="A251" s="36">
        <v>248</v>
      </c>
      <c r="B251" s="37" t="s">
        <v>265</v>
      </c>
      <c r="C251" s="37" t="s">
        <v>18</v>
      </c>
      <c r="D251" s="37" t="s">
        <v>19</v>
      </c>
      <c r="E251" s="38">
        <v>202501</v>
      </c>
      <c r="F251" s="38">
        <v>202512</v>
      </c>
      <c r="G251" s="37">
        <v>12</v>
      </c>
      <c r="H251" s="37">
        <v>350</v>
      </c>
      <c r="I251" s="37"/>
      <c r="J251" s="37"/>
      <c r="K251" s="37"/>
      <c r="L251" s="37"/>
      <c r="M251" s="37">
        <f t="shared" si="13"/>
        <v>4200</v>
      </c>
      <c r="N251" s="37">
        <f t="shared" si="14"/>
        <v>0</v>
      </c>
      <c r="O251" s="37">
        <f t="shared" si="15"/>
        <v>4200</v>
      </c>
      <c r="P251" s="37"/>
      <c r="Q251"/>
      <c r="R251"/>
      <c r="S251"/>
      <c r="T251"/>
      <c r="U251"/>
      <c r="V251"/>
      <c r="W251"/>
      <c r="X251"/>
      <c r="Y251"/>
      <c r="Z251"/>
      <c r="AA251"/>
      <c r="AB251"/>
    </row>
    <row r="252" s="21" customFormat="1" spans="1:28">
      <c r="A252" s="36">
        <v>249</v>
      </c>
      <c r="B252" s="37" t="s">
        <v>266</v>
      </c>
      <c r="C252" s="37" t="s">
        <v>18</v>
      </c>
      <c r="D252" s="37" t="s">
        <v>19</v>
      </c>
      <c r="E252" s="38">
        <v>202501</v>
      </c>
      <c r="F252" s="38">
        <v>202512</v>
      </c>
      <c r="G252" s="37">
        <v>12</v>
      </c>
      <c r="H252" s="37">
        <v>350</v>
      </c>
      <c r="I252" s="37"/>
      <c r="J252" s="37"/>
      <c r="K252" s="37"/>
      <c r="L252" s="37"/>
      <c r="M252" s="37">
        <f t="shared" si="13"/>
        <v>4200</v>
      </c>
      <c r="N252" s="37">
        <f t="shared" si="14"/>
        <v>0</v>
      </c>
      <c r="O252" s="37">
        <f t="shared" si="15"/>
        <v>4200</v>
      </c>
      <c r="P252" s="37"/>
      <c r="Q252"/>
      <c r="R252"/>
      <c r="S252"/>
      <c r="T252"/>
      <c r="U252"/>
      <c r="V252"/>
      <c r="W252"/>
      <c r="X252"/>
      <c r="Y252"/>
      <c r="Z252"/>
      <c r="AA252"/>
      <c r="AB252"/>
    </row>
    <row r="253" s="21" customFormat="1" spans="1:28">
      <c r="A253" s="36">
        <v>250</v>
      </c>
      <c r="B253" s="37" t="s">
        <v>267</v>
      </c>
      <c r="C253" s="37" t="s">
        <v>18</v>
      </c>
      <c r="D253" s="37" t="s">
        <v>19</v>
      </c>
      <c r="E253" s="38">
        <v>202505</v>
      </c>
      <c r="F253" s="38">
        <v>202512</v>
      </c>
      <c r="G253" s="37">
        <v>8</v>
      </c>
      <c r="H253" s="37">
        <v>350</v>
      </c>
      <c r="I253" s="37"/>
      <c r="J253" s="37"/>
      <c r="K253" s="37"/>
      <c r="L253" s="37"/>
      <c r="M253" s="37">
        <f t="shared" si="13"/>
        <v>2800</v>
      </c>
      <c r="N253" s="37">
        <f t="shared" si="14"/>
        <v>0</v>
      </c>
      <c r="O253" s="37">
        <f t="shared" si="15"/>
        <v>2800</v>
      </c>
      <c r="P253" s="37"/>
      <c r="Q253"/>
      <c r="R253"/>
      <c r="S253"/>
      <c r="T253"/>
      <c r="U253"/>
      <c r="V253"/>
      <c r="W253"/>
      <c r="X253"/>
      <c r="Y253"/>
      <c r="Z253"/>
      <c r="AA253"/>
      <c r="AB253"/>
    </row>
    <row r="254" s="21" customFormat="1" spans="1:28">
      <c r="A254" s="36">
        <v>251</v>
      </c>
      <c r="B254" s="37" t="s">
        <v>268</v>
      </c>
      <c r="C254" s="37" t="s">
        <v>18</v>
      </c>
      <c r="D254" s="37" t="s">
        <v>19</v>
      </c>
      <c r="E254" s="38">
        <v>202503</v>
      </c>
      <c r="F254" s="38">
        <v>202512</v>
      </c>
      <c r="G254" s="37">
        <v>10</v>
      </c>
      <c r="H254" s="37">
        <v>350</v>
      </c>
      <c r="I254" s="37">
        <v>202503</v>
      </c>
      <c r="J254" s="38">
        <v>202512</v>
      </c>
      <c r="K254" s="37">
        <v>10</v>
      </c>
      <c r="L254" s="37">
        <v>100</v>
      </c>
      <c r="M254" s="37">
        <f t="shared" si="13"/>
        <v>3500</v>
      </c>
      <c r="N254" s="37">
        <f t="shared" si="14"/>
        <v>1000</v>
      </c>
      <c r="O254" s="37">
        <f t="shared" si="15"/>
        <v>4500</v>
      </c>
      <c r="P254" s="37"/>
      <c r="Q254"/>
      <c r="R254"/>
      <c r="S254"/>
      <c r="T254"/>
      <c r="U254"/>
      <c r="V254"/>
      <c r="W254"/>
      <c r="X254"/>
      <c r="Y254"/>
      <c r="Z254"/>
      <c r="AA254"/>
      <c r="AB254"/>
    </row>
    <row r="255" s="21" customFormat="1" spans="1:28">
      <c r="A255" s="36">
        <v>252</v>
      </c>
      <c r="B255" s="37" t="s">
        <v>269</v>
      </c>
      <c r="C255" s="37" t="s">
        <v>24</v>
      </c>
      <c r="D255" s="37" t="s">
        <v>19</v>
      </c>
      <c r="E255" s="38">
        <v>202509</v>
      </c>
      <c r="F255" s="38">
        <v>202512</v>
      </c>
      <c r="G255" s="37">
        <v>4</v>
      </c>
      <c r="H255" s="37">
        <v>350</v>
      </c>
      <c r="I255" s="37"/>
      <c r="J255" s="37"/>
      <c r="K255" s="37"/>
      <c r="L255" s="37"/>
      <c r="M255" s="37">
        <f t="shared" si="13"/>
        <v>1400</v>
      </c>
      <c r="N255" s="37">
        <f t="shared" si="14"/>
        <v>0</v>
      </c>
      <c r="O255" s="37">
        <f t="shared" si="15"/>
        <v>1400</v>
      </c>
      <c r="P255" s="37"/>
      <c r="Q255"/>
      <c r="R255"/>
      <c r="S255"/>
      <c r="T255"/>
      <c r="U255"/>
      <c r="V255"/>
      <c r="W255"/>
      <c r="X255"/>
      <c r="Y255"/>
      <c r="Z255"/>
      <c r="AA255"/>
      <c r="AB255"/>
    </row>
    <row r="256" s="21" customFormat="1" spans="1:28">
      <c r="A256" s="36">
        <v>253</v>
      </c>
      <c r="B256" s="37" t="s">
        <v>270</v>
      </c>
      <c r="C256" s="37" t="s">
        <v>18</v>
      </c>
      <c r="D256" s="37" t="s">
        <v>19</v>
      </c>
      <c r="E256" s="38">
        <v>202503</v>
      </c>
      <c r="F256" s="38">
        <v>202512</v>
      </c>
      <c r="G256" s="37">
        <v>10</v>
      </c>
      <c r="H256" s="37">
        <v>350</v>
      </c>
      <c r="I256" s="37"/>
      <c r="J256" s="37"/>
      <c r="K256" s="37"/>
      <c r="L256" s="37"/>
      <c r="M256" s="37">
        <f t="shared" si="13"/>
        <v>3500</v>
      </c>
      <c r="N256" s="37">
        <f t="shared" si="14"/>
        <v>0</v>
      </c>
      <c r="O256" s="37">
        <f t="shared" si="15"/>
        <v>3500</v>
      </c>
      <c r="P256" s="37"/>
      <c r="Q256"/>
      <c r="R256"/>
      <c r="S256"/>
      <c r="T256"/>
      <c r="U256"/>
      <c r="V256"/>
      <c r="W256"/>
      <c r="X256"/>
      <c r="Y256"/>
      <c r="Z256"/>
      <c r="AA256"/>
      <c r="AB256"/>
    </row>
    <row r="257" s="21" customFormat="1" spans="1:28">
      <c r="A257" s="36">
        <v>254</v>
      </c>
      <c r="B257" s="37" t="s">
        <v>271</v>
      </c>
      <c r="C257" s="37" t="s">
        <v>18</v>
      </c>
      <c r="D257" s="37" t="s">
        <v>19</v>
      </c>
      <c r="E257" s="38">
        <v>202503</v>
      </c>
      <c r="F257" s="38">
        <v>202512</v>
      </c>
      <c r="G257" s="37">
        <v>10</v>
      </c>
      <c r="H257" s="37">
        <v>350</v>
      </c>
      <c r="I257" s="37"/>
      <c r="J257" s="37"/>
      <c r="K257" s="37"/>
      <c r="L257" s="37"/>
      <c r="M257" s="37">
        <f t="shared" si="13"/>
        <v>3500</v>
      </c>
      <c r="N257" s="37">
        <f t="shared" si="14"/>
        <v>0</v>
      </c>
      <c r="O257" s="37">
        <f t="shared" si="15"/>
        <v>3500</v>
      </c>
      <c r="P257" s="37"/>
      <c r="Q257"/>
      <c r="R257"/>
      <c r="S257"/>
      <c r="T257"/>
      <c r="U257"/>
      <c r="V257"/>
      <c r="W257"/>
      <c r="X257"/>
      <c r="Y257"/>
      <c r="Z257"/>
      <c r="AA257"/>
      <c r="AB257"/>
    </row>
    <row r="258" s="21" customFormat="1" spans="1:28">
      <c r="A258" s="36">
        <v>255</v>
      </c>
      <c r="B258" s="37" t="s">
        <v>272</v>
      </c>
      <c r="C258" s="37" t="s">
        <v>24</v>
      </c>
      <c r="D258" s="37" t="s">
        <v>19</v>
      </c>
      <c r="E258" s="38">
        <v>202509</v>
      </c>
      <c r="F258" s="38">
        <v>202512</v>
      </c>
      <c r="G258" s="37">
        <v>4</v>
      </c>
      <c r="H258" s="37">
        <v>350</v>
      </c>
      <c r="I258" s="37"/>
      <c r="J258" s="37"/>
      <c r="K258" s="37"/>
      <c r="L258" s="37"/>
      <c r="M258" s="37">
        <f t="shared" si="13"/>
        <v>1400</v>
      </c>
      <c r="N258" s="37">
        <f t="shared" si="14"/>
        <v>0</v>
      </c>
      <c r="O258" s="37">
        <f t="shared" si="15"/>
        <v>1400</v>
      </c>
      <c r="P258" s="37"/>
      <c r="Q258"/>
      <c r="R258"/>
      <c r="S258"/>
      <c r="T258"/>
      <c r="U258"/>
      <c r="V258"/>
      <c r="W258"/>
      <c r="X258"/>
      <c r="Y258"/>
      <c r="Z258"/>
      <c r="AA258"/>
      <c r="AB258"/>
    </row>
    <row r="259" s="21" customFormat="1" spans="1:28">
      <c r="A259" s="36">
        <v>256</v>
      </c>
      <c r="B259" s="37" t="s">
        <v>273</v>
      </c>
      <c r="C259" s="37" t="s">
        <v>18</v>
      </c>
      <c r="D259" s="37" t="s">
        <v>19</v>
      </c>
      <c r="E259" s="38">
        <v>202501</v>
      </c>
      <c r="F259" s="38">
        <v>202512</v>
      </c>
      <c r="G259" s="37">
        <v>12</v>
      </c>
      <c r="H259" s="37">
        <v>350</v>
      </c>
      <c r="I259" s="37"/>
      <c r="J259" s="37"/>
      <c r="K259" s="37"/>
      <c r="L259" s="37"/>
      <c r="M259" s="37">
        <f t="shared" si="13"/>
        <v>4200</v>
      </c>
      <c r="N259" s="37">
        <f t="shared" si="14"/>
        <v>0</v>
      </c>
      <c r="O259" s="37">
        <f t="shared" si="15"/>
        <v>4200</v>
      </c>
      <c r="P259" s="37"/>
      <c r="Q259"/>
      <c r="R259"/>
      <c r="S259"/>
      <c r="T259"/>
      <c r="U259"/>
      <c r="V259"/>
      <c r="W259"/>
      <c r="X259"/>
      <c r="Y259"/>
      <c r="Z259"/>
      <c r="AA259"/>
      <c r="AB259"/>
    </row>
    <row r="260" s="21" customFormat="1" spans="1:28">
      <c r="A260" s="36">
        <v>257</v>
      </c>
      <c r="B260" s="37" t="s">
        <v>274</v>
      </c>
      <c r="C260" s="37" t="s">
        <v>18</v>
      </c>
      <c r="D260" s="37" t="s">
        <v>19</v>
      </c>
      <c r="E260" s="38">
        <v>202511</v>
      </c>
      <c r="F260" s="38">
        <v>202512</v>
      </c>
      <c r="G260" s="37">
        <v>2</v>
      </c>
      <c r="H260" s="37">
        <v>350</v>
      </c>
      <c r="I260" s="37"/>
      <c r="J260" s="37"/>
      <c r="K260" s="37"/>
      <c r="L260" s="37"/>
      <c r="M260" s="37">
        <f t="shared" si="13"/>
        <v>700</v>
      </c>
      <c r="N260" s="37">
        <f t="shared" si="14"/>
        <v>0</v>
      </c>
      <c r="O260" s="37">
        <f t="shared" si="15"/>
        <v>700</v>
      </c>
      <c r="P260" s="37"/>
      <c r="Q260"/>
      <c r="R260"/>
      <c r="S260"/>
      <c r="T260"/>
      <c r="U260"/>
      <c r="V260"/>
      <c r="W260"/>
      <c r="X260"/>
      <c r="Y260"/>
      <c r="Z260"/>
      <c r="AA260"/>
      <c r="AB260"/>
    </row>
    <row r="261" s="21" customFormat="1" spans="1:28">
      <c r="A261" s="36">
        <v>258</v>
      </c>
      <c r="B261" s="37" t="s">
        <v>275</v>
      </c>
      <c r="C261" s="37" t="s">
        <v>18</v>
      </c>
      <c r="D261" s="37" t="s">
        <v>19</v>
      </c>
      <c r="E261" s="38">
        <v>202504</v>
      </c>
      <c r="F261" s="38">
        <v>202512</v>
      </c>
      <c r="G261" s="37">
        <v>9</v>
      </c>
      <c r="H261" s="37">
        <v>350</v>
      </c>
      <c r="I261" s="37"/>
      <c r="J261" s="37"/>
      <c r="K261" s="37"/>
      <c r="L261" s="37"/>
      <c r="M261" s="37">
        <f t="shared" ref="M261:M324" si="16">G261*H261</f>
        <v>3150</v>
      </c>
      <c r="N261" s="37">
        <f t="shared" ref="N261:N324" si="17">K261*L261</f>
        <v>0</v>
      </c>
      <c r="O261" s="37">
        <f t="shared" si="15"/>
        <v>3150</v>
      </c>
      <c r="P261" s="37"/>
      <c r="Q261"/>
      <c r="R261"/>
      <c r="S261"/>
      <c r="T261"/>
      <c r="U261"/>
      <c r="V261"/>
      <c r="W261"/>
      <c r="X261"/>
      <c r="Y261"/>
      <c r="Z261"/>
      <c r="AA261"/>
      <c r="AB261"/>
    </row>
    <row r="262" s="21" customFormat="1" spans="1:28">
      <c r="A262" s="36">
        <v>259</v>
      </c>
      <c r="B262" s="37" t="s">
        <v>276</v>
      </c>
      <c r="C262" s="37" t="s">
        <v>18</v>
      </c>
      <c r="D262" s="37" t="s">
        <v>19</v>
      </c>
      <c r="E262" s="38">
        <v>202510</v>
      </c>
      <c r="F262" s="38">
        <v>202512</v>
      </c>
      <c r="G262" s="37">
        <v>3</v>
      </c>
      <c r="H262" s="37">
        <v>350</v>
      </c>
      <c r="I262" s="37"/>
      <c r="J262" s="37"/>
      <c r="K262" s="37"/>
      <c r="L262" s="37"/>
      <c r="M262" s="37">
        <f t="shared" si="16"/>
        <v>1050</v>
      </c>
      <c r="N262" s="37">
        <f t="shared" si="17"/>
        <v>0</v>
      </c>
      <c r="O262" s="37">
        <f t="shared" si="15"/>
        <v>1050</v>
      </c>
      <c r="P262" s="37"/>
      <c r="Q262"/>
      <c r="R262"/>
      <c r="S262"/>
      <c r="T262"/>
      <c r="U262"/>
      <c r="V262"/>
      <c r="W262"/>
      <c r="X262"/>
      <c r="Y262"/>
      <c r="Z262"/>
      <c r="AA262"/>
      <c r="AB262"/>
    </row>
    <row r="263" s="21" customFormat="1" spans="1:28">
      <c r="A263" s="36">
        <v>260</v>
      </c>
      <c r="B263" s="37" t="s">
        <v>277</v>
      </c>
      <c r="C263" s="37" t="s">
        <v>18</v>
      </c>
      <c r="D263" s="37" t="s">
        <v>19</v>
      </c>
      <c r="E263" s="38">
        <v>202501</v>
      </c>
      <c r="F263" s="38">
        <v>202512</v>
      </c>
      <c r="G263" s="37">
        <v>12</v>
      </c>
      <c r="H263" s="37">
        <v>350</v>
      </c>
      <c r="I263" s="37"/>
      <c r="J263" s="37"/>
      <c r="K263" s="37"/>
      <c r="L263" s="37"/>
      <c r="M263" s="37">
        <f t="shared" si="16"/>
        <v>4200</v>
      </c>
      <c r="N263" s="37">
        <f t="shared" si="17"/>
        <v>0</v>
      </c>
      <c r="O263" s="37">
        <f t="shared" si="15"/>
        <v>4200</v>
      </c>
      <c r="P263" s="37"/>
      <c r="Q263"/>
      <c r="R263"/>
      <c r="S263"/>
      <c r="T263"/>
      <c r="U263"/>
      <c r="V263"/>
      <c r="W263"/>
      <c r="X263"/>
      <c r="Y263"/>
      <c r="Z263"/>
      <c r="AA263"/>
      <c r="AB263"/>
    </row>
    <row r="264" s="21" customFormat="1" spans="1:28">
      <c r="A264" s="36">
        <v>261</v>
      </c>
      <c r="B264" s="37" t="s">
        <v>278</v>
      </c>
      <c r="C264" s="37" t="s">
        <v>24</v>
      </c>
      <c r="D264" s="37" t="s">
        <v>19</v>
      </c>
      <c r="E264" s="38">
        <v>202508</v>
      </c>
      <c r="F264" s="38">
        <v>202512</v>
      </c>
      <c r="G264" s="37">
        <v>5</v>
      </c>
      <c r="H264" s="37">
        <v>350</v>
      </c>
      <c r="I264" s="37"/>
      <c r="J264" s="37"/>
      <c r="K264" s="37"/>
      <c r="L264" s="37"/>
      <c r="M264" s="37">
        <f t="shared" si="16"/>
        <v>1750</v>
      </c>
      <c r="N264" s="37">
        <f t="shared" si="17"/>
        <v>0</v>
      </c>
      <c r="O264" s="37">
        <f t="shared" si="15"/>
        <v>1750</v>
      </c>
      <c r="P264" s="37"/>
      <c r="Q264"/>
      <c r="R264"/>
      <c r="S264"/>
      <c r="T264"/>
      <c r="U264"/>
      <c r="V264"/>
      <c r="W264"/>
      <c r="X264"/>
      <c r="Y264"/>
      <c r="Z264"/>
      <c r="AA264"/>
      <c r="AB264"/>
    </row>
    <row r="265" s="21" customFormat="1" spans="1:28">
      <c r="A265" s="36">
        <v>262</v>
      </c>
      <c r="B265" s="37" t="s">
        <v>279</v>
      </c>
      <c r="C265" s="37" t="s">
        <v>18</v>
      </c>
      <c r="D265" s="37" t="s">
        <v>19</v>
      </c>
      <c r="E265" s="38">
        <v>202501</v>
      </c>
      <c r="F265" s="38">
        <v>202511</v>
      </c>
      <c r="G265" s="37">
        <v>11</v>
      </c>
      <c r="H265" s="37">
        <v>350</v>
      </c>
      <c r="I265" s="37"/>
      <c r="J265" s="37"/>
      <c r="K265" s="37"/>
      <c r="L265" s="37"/>
      <c r="M265" s="37">
        <f t="shared" si="16"/>
        <v>3850</v>
      </c>
      <c r="N265" s="37">
        <f t="shared" si="17"/>
        <v>0</v>
      </c>
      <c r="O265" s="37">
        <f t="shared" ref="O265:O296" si="18">G265*H265+K265*L265</f>
        <v>3850</v>
      </c>
      <c r="P265" s="37"/>
      <c r="Q265"/>
      <c r="R265"/>
      <c r="S265"/>
      <c r="T265"/>
      <c r="U265"/>
      <c r="V265"/>
      <c r="W265"/>
      <c r="X265"/>
      <c r="Y265"/>
      <c r="Z265"/>
      <c r="AA265"/>
      <c r="AB265"/>
    </row>
    <row r="266" s="21" customFormat="1" spans="1:28">
      <c r="A266" s="36">
        <v>263</v>
      </c>
      <c r="B266" s="37" t="s">
        <v>280</v>
      </c>
      <c r="C266" s="37" t="s">
        <v>18</v>
      </c>
      <c r="D266" s="37" t="s">
        <v>19</v>
      </c>
      <c r="E266" s="38">
        <v>202501</v>
      </c>
      <c r="F266" s="38">
        <v>202512</v>
      </c>
      <c r="G266" s="37">
        <v>12</v>
      </c>
      <c r="H266" s="37">
        <v>350</v>
      </c>
      <c r="I266" s="37"/>
      <c r="J266" s="37"/>
      <c r="K266" s="37"/>
      <c r="L266" s="37"/>
      <c r="M266" s="37">
        <f t="shared" si="16"/>
        <v>4200</v>
      </c>
      <c r="N266" s="37">
        <f t="shared" si="17"/>
        <v>0</v>
      </c>
      <c r="O266" s="37">
        <f t="shared" si="18"/>
        <v>4200</v>
      </c>
      <c r="P266" s="37"/>
      <c r="Q266"/>
      <c r="R266"/>
      <c r="S266"/>
      <c r="T266"/>
      <c r="U266"/>
      <c r="V266"/>
      <c r="W266"/>
      <c r="X266"/>
      <c r="Y266"/>
      <c r="Z266"/>
      <c r="AA266"/>
      <c r="AB266"/>
    </row>
    <row r="267" s="21" customFormat="1" spans="1:28">
      <c r="A267" s="36">
        <v>264</v>
      </c>
      <c r="B267" s="37" t="s">
        <v>281</v>
      </c>
      <c r="C267" s="37" t="s">
        <v>18</v>
      </c>
      <c r="D267" s="37" t="s">
        <v>19</v>
      </c>
      <c r="E267" s="38">
        <v>202501</v>
      </c>
      <c r="F267" s="38">
        <v>202505</v>
      </c>
      <c r="G267" s="37">
        <v>5</v>
      </c>
      <c r="H267" s="37">
        <v>350</v>
      </c>
      <c r="I267" s="37"/>
      <c r="J267" s="37"/>
      <c r="K267" s="37"/>
      <c r="L267" s="37"/>
      <c r="M267" s="37">
        <f t="shared" si="16"/>
        <v>1750</v>
      </c>
      <c r="N267" s="37">
        <f t="shared" si="17"/>
        <v>0</v>
      </c>
      <c r="O267" s="37">
        <f t="shared" si="18"/>
        <v>1750</v>
      </c>
      <c r="P267" s="37"/>
      <c r="Q267"/>
      <c r="R267"/>
      <c r="S267"/>
      <c r="T267"/>
      <c r="U267"/>
      <c r="V267"/>
      <c r="W267"/>
      <c r="X267"/>
      <c r="Y267"/>
      <c r="Z267"/>
      <c r="AA267"/>
      <c r="AB267"/>
    </row>
    <row r="268" s="21" customFormat="1" spans="1:28">
      <c r="A268" s="36">
        <v>265</v>
      </c>
      <c r="B268" s="37" t="s">
        <v>282</v>
      </c>
      <c r="C268" s="37" t="s">
        <v>24</v>
      </c>
      <c r="D268" s="37" t="s">
        <v>19</v>
      </c>
      <c r="E268" s="38">
        <v>202509</v>
      </c>
      <c r="F268" s="38">
        <v>202512</v>
      </c>
      <c r="G268" s="37">
        <v>4</v>
      </c>
      <c r="H268" s="37">
        <v>350</v>
      </c>
      <c r="I268" s="37"/>
      <c r="J268" s="37"/>
      <c r="K268" s="37"/>
      <c r="L268" s="37"/>
      <c r="M268" s="37">
        <f t="shared" si="16"/>
        <v>1400</v>
      </c>
      <c r="N268" s="37">
        <f t="shared" si="17"/>
        <v>0</v>
      </c>
      <c r="O268" s="37">
        <f t="shared" si="18"/>
        <v>1400</v>
      </c>
      <c r="P268" s="37"/>
      <c r="Q268"/>
      <c r="R268"/>
      <c r="S268"/>
      <c r="T268"/>
      <c r="U268"/>
      <c r="V268"/>
      <c r="W268"/>
      <c r="X268"/>
      <c r="Y268"/>
      <c r="Z268"/>
      <c r="AA268"/>
      <c r="AB268"/>
    </row>
    <row r="269" s="21" customFormat="1" spans="1:28">
      <c r="A269" s="36">
        <v>266</v>
      </c>
      <c r="B269" s="37" t="s">
        <v>283</v>
      </c>
      <c r="C269" s="37" t="s">
        <v>18</v>
      </c>
      <c r="D269" s="37" t="s">
        <v>19</v>
      </c>
      <c r="E269" s="38">
        <v>202508</v>
      </c>
      <c r="F269" s="38">
        <v>202512</v>
      </c>
      <c r="G269" s="37">
        <v>5</v>
      </c>
      <c r="H269" s="37">
        <v>350</v>
      </c>
      <c r="I269" s="38">
        <v>202508</v>
      </c>
      <c r="J269" s="38">
        <v>202512</v>
      </c>
      <c r="K269" s="37">
        <v>5</v>
      </c>
      <c r="L269" s="37">
        <v>100</v>
      </c>
      <c r="M269" s="37">
        <f t="shared" si="16"/>
        <v>1750</v>
      </c>
      <c r="N269" s="37">
        <f t="shared" si="17"/>
        <v>500</v>
      </c>
      <c r="O269" s="37">
        <f t="shared" si="18"/>
        <v>2250</v>
      </c>
      <c r="P269" s="37"/>
      <c r="Q269"/>
      <c r="R269"/>
      <c r="S269"/>
      <c r="T269"/>
      <c r="U269"/>
      <c r="V269"/>
      <c r="W269"/>
      <c r="X269"/>
      <c r="Y269"/>
      <c r="Z269"/>
      <c r="AA269"/>
      <c r="AB269"/>
    </row>
    <row r="270" s="21" customFormat="1" spans="1:28">
      <c r="A270" s="36">
        <v>267</v>
      </c>
      <c r="B270" s="37" t="s">
        <v>284</v>
      </c>
      <c r="C270" s="37" t="s">
        <v>18</v>
      </c>
      <c r="D270" s="37" t="s">
        <v>19</v>
      </c>
      <c r="E270" s="38">
        <v>202401</v>
      </c>
      <c r="F270" s="38">
        <v>202407</v>
      </c>
      <c r="G270" s="37">
        <v>7</v>
      </c>
      <c r="H270" s="37">
        <v>350</v>
      </c>
      <c r="I270" s="37"/>
      <c r="J270" s="37"/>
      <c r="K270" s="37"/>
      <c r="L270" s="37"/>
      <c r="M270" s="37">
        <f t="shared" si="16"/>
        <v>2450</v>
      </c>
      <c r="N270" s="37">
        <f t="shared" si="17"/>
        <v>0</v>
      </c>
      <c r="O270" s="37">
        <f t="shared" si="18"/>
        <v>2450</v>
      </c>
      <c r="P270" s="37"/>
      <c r="Q270"/>
      <c r="R270"/>
      <c r="S270"/>
      <c r="T270"/>
      <c r="U270"/>
      <c r="V270"/>
      <c r="W270"/>
      <c r="X270"/>
      <c r="Y270"/>
      <c r="Z270"/>
      <c r="AA270"/>
      <c r="AB270"/>
    </row>
    <row r="271" s="21" customFormat="1" spans="1:28">
      <c r="A271" s="36">
        <v>268</v>
      </c>
      <c r="B271" s="37" t="s">
        <v>285</v>
      </c>
      <c r="C271" s="37" t="s">
        <v>18</v>
      </c>
      <c r="D271" s="37" t="s">
        <v>19</v>
      </c>
      <c r="E271" s="38">
        <v>202503</v>
      </c>
      <c r="F271" s="38">
        <v>202512</v>
      </c>
      <c r="G271" s="37">
        <v>10</v>
      </c>
      <c r="H271" s="37">
        <v>350</v>
      </c>
      <c r="I271" s="37"/>
      <c r="J271" s="37"/>
      <c r="K271" s="37"/>
      <c r="L271" s="37"/>
      <c r="M271" s="37">
        <f t="shared" si="16"/>
        <v>3500</v>
      </c>
      <c r="N271" s="37">
        <f t="shared" si="17"/>
        <v>0</v>
      </c>
      <c r="O271" s="37">
        <f t="shared" si="18"/>
        <v>3500</v>
      </c>
      <c r="P271" s="37"/>
      <c r="Q271"/>
      <c r="R271"/>
      <c r="S271"/>
      <c r="T271"/>
      <c r="U271"/>
      <c r="V271"/>
      <c r="W271"/>
      <c r="X271"/>
      <c r="Y271"/>
      <c r="Z271"/>
      <c r="AA271"/>
      <c r="AB271"/>
    </row>
    <row r="272" s="21" customFormat="1" spans="1:28">
      <c r="A272" s="36">
        <v>269</v>
      </c>
      <c r="B272" s="37" t="s">
        <v>286</v>
      </c>
      <c r="C272" s="37" t="s">
        <v>18</v>
      </c>
      <c r="D272" s="37" t="s">
        <v>19</v>
      </c>
      <c r="E272" s="38">
        <v>202501</v>
      </c>
      <c r="F272" s="38">
        <v>202512</v>
      </c>
      <c r="G272" s="37">
        <v>12</v>
      </c>
      <c r="H272" s="37">
        <v>350</v>
      </c>
      <c r="I272" s="37"/>
      <c r="J272" s="37"/>
      <c r="K272" s="37"/>
      <c r="L272" s="37"/>
      <c r="M272" s="37">
        <f t="shared" si="16"/>
        <v>4200</v>
      </c>
      <c r="N272" s="37">
        <f t="shared" si="17"/>
        <v>0</v>
      </c>
      <c r="O272" s="37">
        <f t="shared" si="18"/>
        <v>4200</v>
      </c>
      <c r="P272" s="37"/>
      <c r="Q272"/>
      <c r="R272"/>
      <c r="S272"/>
      <c r="T272"/>
      <c r="U272"/>
      <c r="V272"/>
      <c r="W272"/>
      <c r="X272"/>
      <c r="Y272"/>
      <c r="Z272"/>
      <c r="AA272"/>
      <c r="AB272"/>
    </row>
    <row r="273" s="21" customFormat="1" spans="1:28">
      <c r="A273" s="36">
        <v>270</v>
      </c>
      <c r="B273" s="37" t="s">
        <v>287</v>
      </c>
      <c r="C273" s="37" t="s">
        <v>18</v>
      </c>
      <c r="D273" s="37" t="s">
        <v>19</v>
      </c>
      <c r="E273" s="38">
        <v>202501</v>
      </c>
      <c r="F273" s="38">
        <v>202512</v>
      </c>
      <c r="G273" s="37">
        <v>12</v>
      </c>
      <c r="H273" s="37">
        <v>350</v>
      </c>
      <c r="I273" s="37"/>
      <c r="J273" s="37"/>
      <c r="K273" s="37"/>
      <c r="L273" s="37"/>
      <c r="M273" s="37">
        <f t="shared" si="16"/>
        <v>4200</v>
      </c>
      <c r="N273" s="37">
        <f t="shared" si="17"/>
        <v>0</v>
      </c>
      <c r="O273" s="37">
        <f t="shared" si="18"/>
        <v>4200</v>
      </c>
      <c r="P273" s="37"/>
      <c r="Q273"/>
      <c r="R273"/>
      <c r="S273"/>
      <c r="T273"/>
      <c r="U273"/>
      <c r="V273"/>
      <c r="W273"/>
      <c r="X273"/>
      <c r="Y273"/>
      <c r="Z273"/>
      <c r="AA273"/>
      <c r="AB273"/>
    </row>
    <row r="274" s="21" customFormat="1" spans="1:28">
      <c r="A274" s="36">
        <v>271</v>
      </c>
      <c r="B274" s="37" t="s">
        <v>288</v>
      </c>
      <c r="C274" s="37" t="s">
        <v>18</v>
      </c>
      <c r="D274" s="37" t="s">
        <v>19</v>
      </c>
      <c r="E274" s="38">
        <v>202501</v>
      </c>
      <c r="F274" s="38">
        <v>202502</v>
      </c>
      <c r="G274" s="37">
        <v>2</v>
      </c>
      <c r="H274" s="37">
        <v>350</v>
      </c>
      <c r="I274" s="38">
        <v>202501</v>
      </c>
      <c r="J274" s="38">
        <v>202502</v>
      </c>
      <c r="K274" s="37">
        <v>2</v>
      </c>
      <c r="L274" s="37">
        <v>100</v>
      </c>
      <c r="M274" s="37">
        <f t="shared" si="16"/>
        <v>700</v>
      </c>
      <c r="N274" s="37">
        <f t="shared" si="17"/>
        <v>200</v>
      </c>
      <c r="O274" s="37">
        <f t="shared" si="18"/>
        <v>900</v>
      </c>
      <c r="P274" s="37"/>
      <c r="Q274"/>
      <c r="R274"/>
      <c r="S274"/>
      <c r="T274"/>
      <c r="U274"/>
      <c r="V274"/>
      <c r="W274"/>
      <c r="X274"/>
      <c r="Y274"/>
      <c r="Z274"/>
      <c r="AA274"/>
      <c r="AB274"/>
    </row>
    <row r="275" s="21" customFormat="1" spans="1:28">
      <c r="A275" s="36">
        <v>272</v>
      </c>
      <c r="B275" s="37" t="s">
        <v>289</v>
      </c>
      <c r="C275" s="37" t="s">
        <v>18</v>
      </c>
      <c r="D275" s="37" t="s">
        <v>19</v>
      </c>
      <c r="E275" s="38">
        <v>202507</v>
      </c>
      <c r="F275" s="38">
        <v>202512</v>
      </c>
      <c r="G275" s="37">
        <v>6</v>
      </c>
      <c r="H275" s="37">
        <v>350</v>
      </c>
      <c r="I275" s="37"/>
      <c r="J275" s="37"/>
      <c r="K275" s="37"/>
      <c r="L275" s="37"/>
      <c r="M275" s="37">
        <f t="shared" si="16"/>
        <v>2100</v>
      </c>
      <c r="N275" s="37">
        <f t="shared" si="17"/>
        <v>0</v>
      </c>
      <c r="O275" s="37">
        <f t="shared" si="18"/>
        <v>2100</v>
      </c>
      <c r="P275" s="37"/>
      <c r="Q275"/>
      <c r="R275"/>
      <c r="S275"/>
      <c r="T275"/>
      <c r="U275"/>
      <c r="V275"/>
      <c r="W275"/>
      <c r="X275"/>
      <c r="Y275"/>
      <c r="Z275"/>
      <c r="AA275"/>
      <c r="AB275"/>
    </row>
    <row r="276" s="21" customFormat="1" spans="1:28">
      <c r="A276" s="36">
        <v>273</v>
      </c>
      <c r="B276" s="37" t="s">
        <v>290</v>
      </c>
      <c r="C276" s="37" t="s">
        <v>18</v>
      </c>
      <c r="D276" s="37" t="s">
        <v>19</v>
      </c>
      <c r="E276" s="38">
        <v>202507</v>
      </c>
      <c r="F276" s="38">
        <v>202512</v>
      </c>
      <c r="G276" s="37">
        <v>6</v>
      </c>
      <c r="H276" s="37">
        <v>350</v>
      </c>
      <c r="I276" s="37"/>
      <c r="J276" s="37"/>
      <c r="K276" s="37"/>
      <c r="L276" s="37"/>
      <c r="M276" s="37">
        <f t="shared" si="16"/>
        <v>2100</v>
      </c>
      <c r="N276" s="37">
        <f t="shared" si="17"/>
        <v>0</v>
      </c>
      <c r="O276" s="37">
        <f t="shared" si="18"/>
        <v>2100</v>
      </c>
      <c r="P276" s="37"/>
      <c r="Q276"/>
      <c r="R276"/>
      <c r="S276"/>
      <c r="T276"/>
      <c r="U276"/>
      <c r="V276"/>
      <c r="W276"/>
      <c r="X276"/>
      <c r="Y276"/>
      <c r="Z276"/>
      <c r="AA276"/>
      <c r="AB276"/>
    </row>
    <row r="277" s="21" customFormat="1" spans="1:28">
      <c r="A277" s="36">
        <v>274</v>
      </c>
      <c r="B277" s="37" t="s">
        <v>291</v>
      </c>
      <c r="C277" s="37" t="s">
        <v>18</v>
      </c>
      <c r="D277" s="37" t="s">
        <v>19</v>
      </c>
      <c r="E277" s="38">
        <v>202509</v>
      </c>
      <c r="F277" s="38">
        <v>202512</v>
      </c>
      <c r="G277" s="37">
        <v>4</v>
      </c>
      <c r="H277" s="37">
        <v>350</v>
      </c>
      <c r="I277" s="37"/>
      <c r="J277" s="37"/>
      <c r="K277" s="37"/>
      <c r="L277" s="37"/>
      <c r="M277" s="37">
        <f t="shared" si="16"/>
        <v>1400</v>
      </c>
      <c r="N277" s="37">
        <f t="shared" si="17"/>
        <v>0</v>
      </c>
      <c r="O277" s="37">
        <f t="shared" si="18"/>
        <v>1400</v>
      </c>
      <c r="P277" s="37"/>
      <c r="Q277"/>
      <c r="R277"/>
      <c r="S277"/>
      <c r="T277"/>
      <c r="U277"/>
      <c r="V277"/>
      <c r="W277"/>
      <c r="X277"/>
      <c r="Y277"/>
      <c r="Z277"/>
      <c r="AA277"/>
      <c r="AB277"/>
    </row>
    <row r="278" s="21" customFormat="1" spans="1:28">
      <c r="A278" s="36">
        <v>275</v>
      </c>
      <c r="B278" s="37" t="s">
        <v>292</v>
      </c>
      <c r="C278" s="37" t="s">
        <v>18</v>
      </c>
      <c r="D278" s="37" t="s">
        <v>19</v>
      </c>
      <c r="E278" s="38">
        <v>202501</v>
      </c>
      <c r="F278" s="38">
        <v>202512</v>
      </c>
      <c r="G278" s="37">
        <v>12</v>
      </c>
      <c r="H278" s="37">
        <v>350</v>
      </c>
      <c r="I278" s="37"/>
      <c r="J278" s="37"/>
      <c r="K278" s="37"/>
      <c r="L278" s="37"/>
      <c r="M278" s="37">
        <f t="shared" si="16"/>
        <v>4200</v>
      </c>
      <c r="N278" s="37">
        <f t="shared" si="17"/>
        <v>0</v>
      </c>
      <c r="O278" s="37">
        <f t="shared" si="18"/>
        <v>4200</v>
      </c>
      <c r="P278" s="37"/>
      <c r="Q278"/>
      <c r="R278"/>
      <c r="S278"/>
      <c r="T278"/>
      <c r="U278"/>
      <c r="V278"/>
      <c r="W278"/>
      <c r="X278"/>
      <c r="Y278"/>
      <c r="Z278"/>
      <c r="AA278"/>
      <c r="AB278"/>
    </row>
    <row r="279" s="21" customFormat="1" spans="1:28">
      <c r="A279" s="36">
        <v>276</v>
      </c>
      <c r="B279" s="37" t="s">
        <v>293</v>
      </c>
      <c r="C279" s="37" t="s">
        <v>18</v>
      </c>
      <c r="D279" s="37" t="s">
        <v>19</v>
      </c>
      <c r="E279" s="38">
        <v>202510</v>
      </c>
      <c r="F279" s="38">
        <v>202512</v>
      </c>
      <c r="G279" s="37">
        <v>3</v>
      </c>
      <c r="H279" s="37">
        <v>350</v>
      </c>
      <c r="I279" s="37"/>
      <c r="J279" s="37"/>
      <c r="K279" s="37"/>
      <c r="L279" s="37"/>
      <c r="M279" s="37">
        <f t="shared" si="16"/>
        <v>1050</v>
      </c>
      <c r="N279" s="37">
        <f t="shared" si="17"/>
        <v>0</v>
      </c>
      <c r="O279" s="37">
        <f t="shared" si="18"/>
        <v>1050</v>
      </c>
      <c r="P279" s="37"/>
      <c r="Q279"/>
      <c r="R279"/>
      <c r="S279"/>
      <c r="T279"/>
      <c r="U279"/>
      <c r="V279"/>
      <c r="W279"/>
      <c r="X279"/>
      <c r="Y279"/>
      <c r="Z279"/>
      <c r="AA279"/>
      <c r="AB279"/>
    </row>
    <row r="280" s="21" customFormat="1" spans="1:28">
      <c r="A280" s="36">
        <v>277</v>
      </c>
      <c r="B280" s="37" t="s">
        <v>294</v>
      </c>
      <c r="C280" s="37" t="s">
        <v>18</v>
      </c>
      <c r="D280" s="37" t="s">
        <v>19</v>
      </c>
      <c r="E280" s="38">
        <v>202501</v>
      </c>
      <c r="F280" s="38">
        <v>202512</v>
      </c>
      <c r="G280" s="37">
        <v>12</v>
      </c>
      <c r="H280" s="37">
        <v>350</v>
      </c>
      <c r="I280" s="37"/>
      <c r="J280" s="37"/>
      <c r="K280" s="37"/>
      <c r="L280" s="37"/>
      <c r="M280" s="37">
        <f t="shared" si="16"/>
        <v>4200</v>
      </c>
      <c r="N280" s="37">
        <f t="shared" si="17"/>
        <v>0</v>
      </c>
      <c r="O280" s="37">
        <f t="shared" si="18"/>
        <v>4200</v>
      </c>
      <c r="P280" s="37"/>
      <c r="Q280"/>
      <c r="R280"/>
      <c r="S280"/>
      <c r="T280"/>
      <c r="U280"/>
      <c r="V280"/>
      <c r="W280"/>
      <c r="X280"/>
      <c r="Y280"/>
      <c r="Z280"/>
      <c r="AA280"/>
      <c r="AB280"/>
    </row>
    <row r="281" s="21" customFormat="1" spans="1:28">
      <c r="A281" s="36">
        <v>278</v>
      </c>
      <c r="B281" s="37" t="s">
        <v>295</v>
      </c>
      <c r="C281" s="37" t="s">
        <v>24</v>
      </c>
      <c r="D281" s="37" t="s">
        <v>19</v>
      </c>
      <c r="E281" s="38">
        <v>202501</v>
      </c>
      <c r="F281" s="38">
        <v>202512</v>
      </c>
      <c r="G281" s="37">
        <v>12</v>
      </c>
      <c r="H281" s="37">
        <v>350</v>
      </c>
      <c r="I281" s="38">
        <v>202501</v>
      </c>
      <c r="J281" s="38">
        <v>202512</v>
      </c>
      <c r="K281" s="37">
        <v>12</v>
      </c>
      <c r="L281" s="37">
        <v>100</v>
      </c>
      <c r="M281" s="37">
        <f t="shared" si="16"/>
        <v>4200</v>
      </c>
      <c r="N281" s="37">
        <f t="shared" si="17"/>
        <v>1200</v>
      </c>
      <c r="O281" s="37">
        <f t="shared" si="18"/>
        <v>5400</v>
      </c>
      <c r="P281" s="37"/>
      <c r="Q281"/>
      <c r="R281"/>
      <c r="S281"/>
      <c r="T281"/>
      <c r="U281"/>
      <c r="V281"/>
      <c r="W281"/>
      <c r="X281"/>
      <c r="Y281"/>
      <c r="Z281"/>
      <c r="AA281"/>
      <c r="AB281"/>
    </row>
    <row r="282" s="21" customFormat="1" spans="1:28">
      <c r="A282" s="36">
        <v>279</v>
      </c>
      <c r="B282" s="37" t="s">
        <v>296</v>
      </c>
      <c r="C282" s="37" t="s">
        <v>18</v>
      </c>
      <c r="D282" s="37" t="s">
        <v>19</v>
      </c>
      <c r="E282" s="38">
        <v>202506</v>
      </c>
      <c r="F282" s="38">
        <v>202512</v>
      </c>
      <c r="G282" s="37">
        <v>7</v>
      </c>
      <c r="H282" s="37">
        <v>350</v>
      </c>
      <c r="I282" s="37"/>
      <c r="J282" s="37"/>
      <c r="K282" s="37"/>
      <c r="L282" s="37"/>
      <c r="M282" s="37">
        <f t="shared" si="16"/>
        <v>2450</v>
      </c>
      <c r="N282" s="37">
        <f t="shared" si="17"/>
        <v>0</v>
      </c>
      <c r="O282" s="37">
        <f t="shared" si="18"/>
        <v>2450</v>
      </c>
      <c r="P282" s="37"/>
      <c r="Q282"/>
      <c r="R282"/>
      <c r="S282"/>
      <c r="T282"/>
      <c r="U282"/>
      <c r="V282"/>
      <c r="W282"/>
      <c r="X282"/>
      <c r="Y282"/>
      <c r="Z282"/>
      <c r="AA282"/>
      <c r="AB282"/>
    </row>
    <row r="283" s="21" customFormat="1" spans="1:28">
      <c r="A283" s="36">
        <v>280</v>
      </c>
      <c r="B283" s="37" t="s">
        <v>297</v>
      </c>
      <c r="C283" s="37" t="s">
        <v>24</v>
      </c>
      <c r="D283" s="37" t="s">
        <v>19</v>
      </c>
      <c r="E283" s="38">
        <v>202501</v>
      </c>
      <c r="F283" s="38">
        <v>202508</v>
      </c>
      <c r="G283" s="37">
        <v>8</v>
      </c>
      <c r="H283" s="37">
        <v>350</v>
      </c>
      <c r="I283" s="37"/>
      <c r="J283" s="37"/>
      <c r="K283" s="37"/>
      <c r="L283" s="37"/>
      <c r="M283" s="37">
        <f t="shared" si="16"/>
        <v>2800</v>
      </c>
      <c r="N283" s="37">
        <f t="shared" si="17"/>
        <v>0</v>
      </c>
      <c r="O283" s="37">
        <f t="shared" si="18"/>
        <v>2800</v>
      </c>
      <c r="P283" s="37"/>
      <c r="Q283"/>
      <c r="R283"/>
      <c r="S283"/>
      <c r="T283"/>
      <c r="U283"/>
      <c r="V283"/>
      <c r="W283"/>
      <c r="X283"/>
      <c r="Y283"/>
      <c r="Z283"/>
      <c r="AA283"/>
      <c r="AB283"/>
    </row>
    <row r="284" s="21" customFormat="1" spans="1:28">
      <c r="A284" s="36">
        <v>281</v>
      </c>
      <c r="B284" s="37" t="s">
        <v>298</v>
      </c>
      <c r="C284" s="37" t="s">
        <v>18</v>
      </c>
      <c r="D284" s="37" t="s">
        <v>19</v>
      </c>
      <c r="E284" s="38">
        <v>202507</v>
      </c>
      <c r="F284" s="38">
        <v>202512</v>
      </c>
      <c r="G284" s="37">
        <v>6</v>
      </c>
      <c r="H284" s="37">
        <v>350</v>
      </c>
      <c r="I284" s="37"/>
      <c r="J284" s="37"/>
      <c r="K284" s="37"/>
      <c r="L284" s="37"/>
      <c r="M284" s="37">
        <f t="shared" si="16"/>
        <v>2100</v>
      </c>
      <c r="N284" s="37">
        <f t="shared" si="17"/>
        <v>0</v>
      </c>
      <c r="O284" s="37">
        <f t="shared" si="18"/>
        <v>2100</v>
      </c>
      <c r="P284" s="37"/>
      <c r="Q284"/>
      <c r="R284"/>
      <c r="S284"/>
      <c r="T284"/>
      <c r="U284"/>
      <c r="V284"/>
      <c r="W284"/>
      <c r="X284"/>
      <c r="Y284"/>
      <c r="Z284"/>
      <c r="AA284"/>
      <c r="AB284"/>
    </row>
    <row r="285" s="21" customFormat="1" spans="1:28">
      <c r="A285" s="36">
        <v>282</v>
      </c>
      <c r="B285" s="37" t="s">
        <v>299</v>
      </c>
      <c r="C285" s="37" t="s">
        <v>18</v>
      </c>
      <c r="D285" s="37" t="s">
        <v>19</v>
      </c>
      <c r="E285" s="38">
        <v>202501</v>
      </c>
      <c r="F285" s="38">
        <v>202512</v>
      </c>
      <c r="G285" s="37">
        <v>12</v>
      </c>
      <c r="H285" s="37">
        <v>350</v>
      </c>
      <c r="I285" s="37"/>
      <c r="J285" s="37"/>
      <c r="K285" s="37"/>
      <c r="L285" s="37"/>
      <c r="M285" s="37">
        <f t="shared" si="16"/>
        <v>4200</v>
      </c>
      <c r="N285" s="37">
        <f t="shared" si="17"/>
        <v>0</v>
      </c>
      <c r="O285" s="37">
        <f t="shared" si="18"/>
        <v>4200</v>
      </c>
      <c r="P285" s="37"/>
      <c r="Q285"/>
      <c r="R285"/>
      <c r="S285"/>
      <c r="T285"/>
      <c r="U285"/>
      <c r="V285"/>
      <c r="W285"/>
      <c r="X285"/>
      <c r="Y285"/>
      <c r="Z285"/>
      <c r="AA285"/>
      <c r="AB285"/>
    </row>
    <row r="286" s="21" customFormat="1" spans="1:28">
      <c r="A286" s="36">
        <v>283</v>
      </c>
      <c r="B286" s="37" t="s">
        <v>300</v>
      </c>
      <c r="C286" s="37" t="s">
        <v>18</v>
      </c>
      <c r="D286" s="37" t="s">
        <v>19</v>
      </c>
      <c r="E286" s="38">
        <v>202512</v>
      </c>
      <c r="F286" s="38">
        <v>202512</v>
      </c>
      <c r="G286" s="37">
        <v>1</v>
      </c>
      <c r="H286" s="37">
        <v>350</v>
      </c>
      <c r="I286" s="37"/>
      <c r="J286" s="37"/>
      <c r="K286" s="37"/>
      <c r="L286" s="37"/>
      <c r="M286" s="37">
        <f t="shared" si="16"/>
        <v>350</v>
      </c>
      <c r="N286" s="37">
        <f t="shared" si="17"/>
        <v>0</v>
      </c>
      <c r="O286" s="37">
        <f t="shared" si="18"/>
        <v>350</v>
      </c>
      <c r="P286" s="37"/>
      <c r="Q286"/>
      <c r="R286"/>
      <c r="S286"/>
      <c r="T286"/>
      <c r="U286"/>
      <c r="V286"/>
      <c r="W286"/>
      <c r="X286"/>
      <c r="Y286"/>
      <c r="Z286"/>
      <c r="AA286"/>
      <c r="AB286"/>
    </row>
    <row r="287" s="21" customFormat="1" spans="1:28">
      <c r="A287" s="36">
        <v>284</v>
      </c>
      <c r="B287" s="37" t="s">
        <v>301</v>
      </c>
      <c r="C287" s="37" t="s">
        <v>18</v>
      </c>
      <c r="D287" s="37" t="s">
        <v>19</v>
      </c>
      <c r="E287" s="38">
        <v>202501</v>
      </c>
      <c r="F287" s="38">
        <v>202512</v>
      </c>
      <c r="G287" s="37">
        <v>12</v>
      </c>
      <c r="H287" s="37">
        <v>350</v>
      </c>
      <c r="I287" s="37"/>
      <c r="J287" s="37"/>
      <c r="K287" s="37"/>
      <c r="L287" s="37"/>
      <c r="M287" s="37">
        <f t="shared" si="16"/>
        <v>4200</v>
      </c>
      <c r="N287" s="37">
        <f t="shared" si="17"/>
        <v>0</v>
      </c>
      <c r="O287" s="37">
        <f t="shared" si="18"/>
        <v>4200</v>
      </c>
      <c r="P287" s="37"/>
      <c r="Q287"/>
      <c r="R287"/>
      <c r="S287"/>
      <c r="T287"/>
      <c r="U287"/>
      <c r="V287"/>
      <c r="W287"/>
      <c r="X287"/>
      <c r="Y287"/>
      <c r="Z287"/>
      <c r="AA287"/>
      <c r="AB287"/>
    </row>
    <row r="288" s="21" customFormat="1" ht="16" customHeight="1" spans="1:28">
      <c r="A288" s="36">
        <v>285</v>
      </c>
      <c r="B288" s="37" t="s">
        <v>302</v>
      </c>
      <c r="C288" s="37" t="s">
        <v>18</v>
      </c>
      <c r="D288" s="37" t="s">
        <v>19</v>
      </c>
      <c r="E288" s="38">
        <v>202506</v>
      </c>
      <c r="F288" s="38">
        <v>202512</v>
      </c>
      <c r="G288" s="37">
        <v>7</v>
      </c>
      <c r="H288" s="37">
        <v>350</v>
      </c>
      <c r="I288" s="38">
        <v>202506</v>
      </c>
      <c r="J288" s="38">
        <v>202512</v>
      </c>
      <c r="K288" s="37">
        <v>7</v>
      </c>
      <c r="L288" s="37">
        <v>100</v>
      </c>
      <c r="M288" s="37">
        <f t="shared" si="16"/>
        <v>2450</v>
      </c>
      <c r="N288" s="37">
        <f t="shared" si="17"/>
        <v>700</v>
      </c>
      <c r="O288" s="37">
        <f t="shared" si="18"/>
        <v>3150</v>
      </c>
      <c r="P288" s="37"/>
      <c r="Q288"/>
      <c r="R288"/>
      <c r="S288"/>
      <c r="T288"/>
      <c r="U288"/>
      <c r="V288"/>
      <c r="W288"/>
      <c r="X288"/>
      <c r="Y288"/>
      <c r="Z288"/>
      <c r="AA288"/>
      <c r="AB288"/>
    </row>
    <row r="289" s="21" customFormat="1" spans="1:28">
      <c r="A289" s="36">
        <v>286</v>
      </c>
      <c r="B289" s="37" t="s">
        <v>303</v>
      </c>
      <c r="C289" s="37" t="s">
        <v>18</v>
      </c>
      <c r="D289" s="37" t="s">
        <v>19</v>
      </c>
      <c r="E289" s="38">
        <v>202501</v>
      </c>
      <c r="F289" s="38">
        <v>202512</v>
      </c>
      <c r="G289" s="37">
        <v>12</v>
      </c>
      <c r="H289" s="37">
        <v>350</v>
      </c>
      <c r="I289" s="38">
        <v>202501</v>
      </c>
      <c r="J289" s="38">
        <v>202512</v>
      </c>
      <c r="K289" s="37">
        <v>12</v>
      </c>
      <c r="L289" s="37">
        <v>100</v>
      </c>
      <c r="M289" s="37">
        <f t="shared" si="16"/>
        <v>4200</v>
      </c>
      <c r="N289" s="37">
        <f t="shared" si="17"/>
        <v>1200</v>
      </c>
      <c r="O289" s="37">
        <f t="shared" si="18"/>
        <v>5400</v>
      </c>
      <c r="P289" s="37"/>
      <c r="Q289"/>
      <c r="R289"/>
      <c r="S289"/>
      <c r="T289"/>
      <c r="U289"/>
      <c r="V289"/>
      <c r="W289"/>
      <c r="X289"/>
      <c r="Y289"/>
      <c r="Z289"/>
      <c r="AA289"/>
      <c r="AB289"/>
    </row>
    <row r="290" s="21" customFormat="1" spans="1:28">
      <c r="A290" s="36">
        <v>287</v>
      </c>
      <c r="B290" s="37" t="s">
        <v>304</v>
      </c>
      <c r="C290" s="37" t="s">
        <v>18</v>
      </c>
      <c r="D290" s="37" t="s">
        <v>19</v>
      </c>
      <c r="E290" s="38">
        <v>202501</v>
      </c>
      <c r="F290" s="38">
        <v>202512</v>
      </c>
      <c r="G290" s="37">
        <v>12</v>
      </c>
      <c r="H290" s="37">
        <v>350</v>
      </c>
      <c r="I290" s="37"/>
      <c r="J290" s="37"/>
      <c r="K290" s="37"/>
      <c r="L290" s="37"/>
      <c r="M290" s="37">
        <f t="shared" si="16"/>
        <v>4200</v>
      </c>
      <c r="N290" s="37">
        <f t="shared" si="17"/>
        <v>0</v>
      </c>
      <c r="O290" s="37">
        <f t="shared" si="18"/>
        <v>4200</v>
      </c>
      <c r="P290" s="37"/>
      <c r="Q290"/>
      <c r="R290"/>
      <c r="S290"/>
      <c r="T290"/>
      <c r="U290"/>
      <c r="V290"/>
      <c r="W290"/>
      <c r="X290"/>
      <c r="Y290"/>
      <c r="Z290"/>
      <c r="AA290"/>
      <c r="AB290"/>
    </row>
    <row r="291" s="21" customFormat="1" spans="1:28">
      <c r="A291" s="36">
        <v>288</v>
      </c>
      <c r="B291" s="37" t="s">
        <v>305</v>
      </c>
      <c r="C291" s="37" t="s">
        <v>18</v>
      </c>
      <c r="D291" s="37" t="s">
        <v>215</v>
      </c>
      <c r="E291" s="38">
        <v>202509</v>
      </c>
      <c r="F291" s="38">
        <v>202512</v>
      </c>
      <c r="G291" s="37">
        <v>4</v>
      </c>
      <c r="H291" s="37">
        <v>450</v>
      </c>
      <c r="I291" s="37"/>
      <c r="J291" s="37"/>
      <c r="K291" s="37"/>
      <c r="L291" s="37"/>
      <c r="M291" s="37">
        <f t="shared" si="16"/>
        <v>1800</v>
      </c>
      <c r="N291" s="37">
        <f t="shared" si="17"/>
        <v>0</v>
      </c>
      <c r="O291" s="37">
        <f t="shared" si="18"/>
        <v>1800</v>
      </c>
      <c r="P291" s="37"/>
      <c r="Q291"/>
      <c r="R291"/>
      <c r="S291"/>
      <c r="T291"/>
      <c r="U291"/>
      <c r="V291"/>
      <c r="W291"/>
      <c r="X291"/>
      <c r="Y291"/>
      <c r="Z291"/>
      <c r="AA291"/>
      <c r="AB291"/>
    </row>
    <row r="292" s="21" customFormat="1" spans="1:28">
      <c r="A292" s="36">
        <v>289</v>
      </c>
      <c r="B292" s="37" t="s">
        <v>306</v>
      </c>
      <c r="C292" s="37" t="s">
        <v>18</v>
      </c>
      <c r="D292" s="37" t="s">
        <v>19</v>
      </c>
      <c r="E292" s="38">
        <v>202501</v>
      </c>
      <c r="F292" s="38">
        <v>202512</v>
      </c>
      <c r="G292" s="37">
        <v>12</v>
      </c>
      <c r="H292" s="37">
        <v>350</v>
      </c>
      <c r="I292" s="37"/>
      <c r="J292" s="37"/>
      <c r="K292" s="37"/>
      <c r="L292" s="37"/>
      <c r="M292" s="37">
        <f t="shared" si="16"/>
        <v>4200</v>
      </c>
      <c r="N292" s="37">
        <f t="shared" si="17"/>
        <v>0</v>
      </c>
      <c r="O292" s="37">
        <f t="shared" si="18"/>
        <v>4200</v>
      </c>
      <c r="P292" s="37"/>
      <c r="Q292"/>
      <c r="R292"/>
      <c r="S292"/>
      <c r="T292"/>
      <c r="U292"/>
      <c r="V292"/>
      <c r="W292"/>
      <c r="X292"/>
      <c r="Y292"/>
      <c r="Z292"/>
      <c r="AA292"/>
      <c r="AB292"/>
    </row>
    <row r="293" s="21" customFormat="1" spans="1:28">
      <c r="A293" s="36">
        <v>290</v>
      </c>
      <c r="B293" s="37" t="s">
        <v>307</v>
      </c>
      <c r="C293" s="37" t="s">
        <v>18</v>
      </c>
      <c r="D293" s="37" t="s">
        <v>19</v>
      </c>
      <c r="E293" s="38">
        <v>202510</v>
      </c>
      <c r="F293" s="38">
        <v>202512</v>
      </c>
      <c r="G293" s="37">
        <v>3</v>
      </c>
      <c r="H293" s="37">
        <v>350</v>
      </c>
      <c r="I293" s="37"/>
      <c r="J293" s="37"/>
      <c r="K293" s="37"/>
      <c r="L293" s="37"/>
      <c r="M293" s="37">
        <f t="shared" si="16"/>
        <v>1050</v>
      </c>
      <c r="N293" s="37">
        <f t="shared" si="17"/>
        <v>0</v>
      </c>
      <c r="O293" s="37">
        <f t="shared" si="18"/>
        <v>1050</v>
      </c>
      <c r="P293" s="37"/>
      <c r="Q293"/>
      <c r="R293"/>
      <c r="S293"/>
      <c r="T293"/>
      <c r="U293"/>
      <c r="V293"/>
      <c r="W293"/>
      <c r="X293"/>
      <c r="Y293"/>
      <c r="Z293"/>
      <c r="AA293"/>
      <c r="AB293"/>
    </row>
    <row r="294" s="21" customFormat="1" spans="1:28">
      <c r="A294" s="36">
        <v>291</v>
      </c>
      <c r="B294" s="37" t="s">
        <v>308</v>
      </c>
      <c r="C294" s="37" t="s">
        <v>18</v>
      </c>
      <c r="D294" s="37" t="s">
        <v>19</v>
      </c>
      <c r="E294" s="38">
        <v>202501</v>
      </c>
      <c r="F294" s="38">
        <v>202512</v>
      </c>
      <c r="G294" s="37">
        <v>12</v>
      </c>
      <c r="H294" s="37">
        <v>350</v>
      </c>
      <c r="I294" s="38">
        <v>202501</v>
      </c>
      <c r="J294" s="38">
        <v>202512</v>
      </c>
      <c r="K294" s="37">
        <v>12</v>
      </c>
      <c r="L294" s="37">
        <v>100</v>
      </c>
      <c r="M294" s="37">
        <f t="shared" si="16"/>
        <v>4200</v>
      </c>
      <c r="N294" s="37">
        <f t="shared" si="17"/>
        <v>1200</v>
      </c>
      <c r="O294" s="37">
        <f t="shared" si="18"/>
        <v>5400</v>
      </c>
      <c r="P294" s="37"/>
      <c r="Q294"/>
      <c r="R294"/>
      <c r="S294"/>
      <c r="T294"/>
      <c r="U294"/>
      <c r="V294"/>
      <c r="W294"/>
      <c r="X294"/>
      <c r="Y294"/>
      <c r="Z294"/>
      <c r="AA294"/>
      <c r="AB294"/>
    </row>
    <row r="295" s="21" customFormat="1" spans="1:28">
      <c r="A295" s="36">
        <v>292</v>
      </c>
      <c r="B295" s="37" t="s">
        <v>309</v>
      </c>
      <c r="C295" s="37" t="s">
        <v>18</v>
      </c>
      <c r="D295" s="37" t="s">
        <v>19</v>
      </c>
      <c r="E295" s="38">
        <v>202401</v>
      </c>
      <c r="F295" s="38">
        <v>202508</v>
      </c>
      <c r="G295" s="37">
        <v>20</v>
      </c>
      <c r="H295" s="37">
        <v>350</v>
      </c>
      <c r="I295" s="37"/>
      <c r="J295" s="37"/>
      <c r="K295" s="37"/>
      <c r="L295" s="37"/>
      <c r="M295" s="37">
        <f t="shared" si="16"/>
        <v>7000</v>
      </c>
      <c r="N295" s="37">
        <f t="shared" si="17"/>
        <v>0</v>
      </c>
      <c r="O295" s="37">
        <f t="shared" si="18"/>
        <v>7000</v>
      </c>
      <c r="P295" s="37"/>
      <c r="Q295"/>
      <c r="R295"/>
      <c r="S295"/>
      <c r="T295"/>
      <c r="U295"/>
      <c r="V295"/>
      <c r="W295"/>
      <c r="X295"/>
      <c r="Y295"/>
      <c r="Z295"/>
      <c r="AA295"/>
      <c r="AB295"/>
    </row>
    <row r="296" s="21" customFormat="1" spans="1:28">
      <c r="A296" s="36">
        <v>293</v>
      </c>
      <c r="B296" s="37" t="s">
        <v>310</v>
      </c>
      <c r="C296" s="37" t="s">
        <v>18</v>
      </c>
      <c r="D296" s="37" t="s">
        <v>19</v>
      </c>
      <c r="E296" s="38">
        <v>202501</v>
      </c>
      <c r="F296" s="38">
        <v>202512</v>
      </c>
      <c r="G296" s="37">
        <v>12</v>
      </c>
      <c r="H296" s="37">
        <v>350</v>
      </c>
      <c r="I296" s="37"/>
      <c r="J296" s="37"/>
      <c r="K296" s="37"/>
      <c r="L296" s="37"/>
      <c r="M296" s="37">
        <f t="shared" si="16"/>
        <v>4200</v>
      </c>
      <c r="N296" s="37">
        <f t="shared" si="17"/>
        <v>0</v>
      </c>
      <c r="O296" s="37">
        <f t="shared" si="18"/>
        <v>4200</v>
      </c>
      <c r="P296" s="37"/>
      <c r="Q296"/>
      <c r="R296"/>
      <c r="S296"/>
      <c r="T296"/>
      <c r="U296"/>
      <c r="V296"/>
      <c r="W296"/>
      <c r="X296"/>
      <c r="Y296"/>
      <c r="Z296"/>
      <c r="AA296"/>
      <c r="AB296"/>
    </row>
    <row r="297" s="21" customFormat="1" spans="1:28">
      <c r="A297" s="36">
        <v>294</v>
      </c>
      <c r="B297" s="37" t="s">
        <v>311</v>
      </c>
      <c r="C297" s="37" t="s">
        <v>18</v>
      </c>
      <c r="D297" s="37" t="s">
        <v>19</v>
      </c>
      <c r="E297" s="38">
        <v>202501</v>
      </c>
      <c r="F297" s="38">
        <v>202512</v>
      </c>
      <c r="G297" s="37">
        <v>12</v>
      </c>
      <c r="H297" s="37">
        <v>350</v>
      </c>
      <c r="I297" s="37"/>
      <c r="J297" s="37"/>
      <c r="K297" s="37"/>
      <c r="L297" s="37"/>
      <c r="M297" s="37">
        <f t="shared" si="16"/>
        <v>4200</v>
      </c>
      <c r="N297" s="37">
        <f t="shared" si="17"/>
        <v>0</v>
      </c>
      <c r="O297" s="37">
        <f t="shared" ref="O297:O328" si="19">G297*H297+K297*L297</f>
        <v>4200</v>
      </c>
      <c r="P297" s="37"/>
      <c r="Q297"/>
      <c r="R297"/>
      <c r="S297"/>
      <c r="T297"/>
      <c r="U297"/>
      <c r="V297"/>
      <c r="W297"/>
      <c r="X297"/>
      <c r="Y297"/>
      <c r="Z297"/>
      <c r="AA297"/>
      <c r="AB297"/>
    </row>
    <row r="298" s="21" customFormat="1" spans="1:28">
      <c r="A298" s="36">
        <v>295</v>
      </c>
      <c r="B298" s="37" t="s">
        <v>312</v>
      </c>
      <c r="C298" s="37" t="s">
        <v>24</v>
      </c>
      <c r="D298" s="37" t="s">
        <v>19</v>
      </c>
      <c r="E298" s="38">
        <v>202511</v>
      </c>
      <c r="F298" s="38">
        <v>202512</v>
      </c>
      <c r="G298" s="37">
        <v>2</v>
      </c>
      <c r="H298" s="37">
        <v>350</v>
      </c>
      <c r="I298" s="38">
        <v>202511</v>
      </c>
      <c r="J298" s="38">
        <v>202512</v>
      </c>
      <c r="K298" s="37">
        <v>2</v>
      </c>
      <c r="L298" s="37">
        <v>100</v>
      </c>
      <c r="M298" s="37">
        <f t="shared" si="16"/>
        <v>700</v>
      </c>
      <c r="N298" s="37">
        <f t="shared" si="17"/>
        <v>200</v>
      </c>
      <c r="O298" s="37">
        <f t="shared" si="19"/>
        <v>900</v>
      </c>
      <c r="P298" s="37"/>
      <c r="Q298"/>
      <c r="R298"/>
      <c r="S298"/>
      <c r="T298"/>
      <c r="U298"/>
      <c r="V298"/>
      <c r="W298"/>
      <c r="X298"/>
      <c r="Y298"/>
      <c r="Z298"/>
      <c r="AA298"/>
      <c r="AB298"/>
    </row>
    <row r="299" s="21" customFormat="1" spans="1:28">
      <c r="A299" s="36">
        <v>296</v>
      </c>
      <c r="B299" s="37" t="s">
        <v>313</v>
      </c>
      <c r="C299" s="37" t="s">
        <v>18</v>
      </c>
      <c r="D299" s="37" t="s">
        <v>19</v>
      </c>
      <c r="E299" s="38">
        <v>202501</v>
      </c>
      <c r="F299" s="38">
        <v>202512</v>
      </c>
      <c r="G299" s="37">
        <v>12</v>
      </c>
      <c r="H299" s="37">
        <v>350</v>
      </c>
      <c r="I299" s="37"/>
      <c r="J299" s="37"/>
      <c r="K299" s="37"/>
      <c r="L299" s="37"/>
      <c r="M299" s="37">
        <f t="shared" si="16"/>
        <v>4200</v>
      </c>
      <c r="N299" s="37">
        <f t="shared" si="17"/>
        <v>0</v>
      </c>
      <c r="O299" s="37">
        <f t="shared" si="19"/>
        <v>4200</v>
      </c>
      <c r="P299" s="37"/>
      <c r="Q299"/>
      <c r="R299"/>
      <c r="S299"/>
      <c r="T299"/>
      <c r="U299"/>
      <c r="V299"/>
      <c r="W299"/>
      <c r="X299"/>
      <c r="Y299"/>
      <c r="Z299"/>
      <c r="AA299"/>
      <c r="AB299"/>
    </row>
    <row r="300" s="21" customFormat="1" spans="1:28">
      <c r="A300" s="36">
        <v>297</v>
      </c>
      <c r="B300" s="37" t="s">
        <v>314</v>
      </c>
      <c r="C300" s="37" t="s">
        <v>24</v>
      </c>
      <c r="D300" s="37" t="s">
        <v>19</v>
      </c>
      <c r="E300" s="38">
        <v>202501</v>
      </c>
      <c r="F300" s="38">
        <v>202512</v>
      </c>
      <c r="G300" s="37">
        <v>12</v>
      </c>
      <c r="H300" s="37">
        <v>350</v>
      </c>
      <c r="I300" s="37"/>
      <c r="J300" s="37"/>
      <c r="K300" s="37"/>
      <c r="L300" s="37"/>
      <c r="M300" s="37">
        <f t="shared" si="16"/>
        <v>4200</v>
      </c>
      <c r="N300" s="37">
        <f t="shared" si="17"/>
        <v>0</v>
      </c>
      <c r="O300" s="37">
        <f t="shared" si="19"/>
        <v>4200</v>
      </c>
      <c r="P300" s="37"/>
      <c r="Q300"/>
      <c r="R300"/>
      <c r="S300"/>
      <c r="T300"/>
      <c r="U300"/>
      <c r="V300"/>
      <c r="W300"/>
      <c r="X300"/>
      <c r="Y300"/>
      <c r="Z300"/>
      <c r="AA300"/>
      <c r="AB300"/>
    </row>
    <row r="301" s="21" customFormat="1" spans="1:28">
      <c r="A301" s="36">
        <v>298</v>
      </c>
      <c r="B301" s="37" t="s">
        <v>315</v>
      </c>
      <c r="C301" s="37" t="s">
        <v>18</v>
      </c>
      <c r="D301" s="37" t="s">
        <v>19</v>
      </c>
      <c r="E301" s="38">
        <v>202504</v>
      </c>
      <c r="F301" s="38">
        <v>202512</v>
      </c>
      <c r="G301" s="37">
        <v>9</v>
      </c>
      <c r="H301" s="37">
        <v>350</v>
      </c>
      <c r="I301" s="37"/>
      <c r="J301" s="37"/>
      <c r="K301" s="37"/>
      <c r="L301" s="37"/>
      <c r="M301" s="37">
        <f t="shared" si="16"/>
        <v>3150</v>
      </c>
      <c r="N301" s="37">
        <f t="shared" si="17"/>
        <v>0</v>
      </c>
      <c r="O301" s="37">
        <f t="shared" si="19"/>
        <v>3150</v>
      </c>
      <c r="P301" s="37"/>
      <c r="Q301"/>
      <c r="R301"/>
      <c r="S301"/>
      <c r="T301"/>
      <c r="U301"/>
      <c r="V301"/>
      <c r="W301"/>
      <c r="X301"/>
      <c r="Y301"/>
      <c r="Z301"/>
      <c r="AA301"/>
      <c r="AB301"/>
    </row>
    <row r="302" s="21" customFormat="1" spans="1:28">
      <c r="A302" s="36">
        <v>299</v>
      </c>
      <c r="B302" s="37" t="s">
        <v>316</v>
      </c>
      <c r="C302" s="37" t="s">
        <v>18</v>
      </c>
      <c r="D302" s="37" t="s">
        <v>19</v>
      </c>
      <c r="E302" s="38">
        <v>202501</v>
      </c>
      <c r="F302" s="38">
        <v>202512</v>
      </c>
      <c r="G302" s="37">
        <v>12</v>
      </c>
      <c r="H302" s="37">
        <v>350</v>
      </c>
      <c r="I302" s="37"/>
      <c r="J302" s="37"/>
      <c r="K302" s="37"/>
      <c r="L302" s="37"/>
      <c r="M302" s="37">
        <f t="shared" si="16"/>
        <v>4200</v>
      </c>
      <c r="N302" s="37">
        <f t="shared" si="17"/>
        <v>0</v>
      </c>
      <c r="O302" s="37">
        <f t="shared" si="19"/>
        <v>4200</v>
      </c>
      <c r="P302" s="37"/>
      <c r="Q302"/>
      <c r="R302"/>
      <c r="S302"/>
      <c r="T302"/>
      <c r="U302"/>
      <c r="V302"/>
      <c r="W302"/>
      <c r="X302"/>
      <c r="Y302"/>
      <c r="Z302"/>
      <c r="AA302"/>
      <c r="AB302"/>
    </row>
    <row r="303" s="21" customFormat="1" spans="1:28">
      <c r="A303" s="36">
        <v>300</v>
      </c>
      <c r="B303" s="37" t="s">
        <v>317</v>
      </c>
      <c r="C303" s="37" t="s">
        <v>18</v>
      </c>
      <c r="D303" s="37" t="s">
        <v>19</v>
      </c>
      <c r="E303" s="38">
        <v>202501</v>
      </c>
      <c r="F303" s="38">
        <v>202512</v>
      </c>
      <c r="G303" s="37">
        <v>12</v>
      </c>
      <c r="H303" s="37">
        <v>350</v>
      </c>
      <c r="I303" s="37"/>
      <c r="J303" s="37"/>
      <c r="K303" s="37"/>
      <c r="L303" s="37"/>
      <c r="M303" s="37">
        <f t="shared" si="16"/>
        <v>4200</v>
      </c>
      <c r="N303" s="37">
        <f t="shared" si="17"/>
        <v>0</v>
      </c>
      <c r="O303" s="37">
        <f t="shared" si="19"/>
        <v>4200</v>
      </c>
      <c r="P303" s="37"/>
      <c r="Q303"/>
      <c r="R303"/>
      <c r="S303"/>
      <c r="T303"/>
      <c r="U303"/>
      <c r="V303"/>
      <c r="W303"/>
      <c r="X303"/>
      <c r="Y303"/>
      <c r="Z303"/>
      <c r="AA303"/>
      <c r="AB303"/>
    </row>
    <row r="304" s="21" customFormat="1" spans="1:28">
      <c r="A304" s="36">
        <v>301</v>
      </c>
      <c r="B304" s="37" t="s">
        <v>318</v>
      </c>
      <c r="C304" s="37" t="s">
        <v>18</v>
      </c>
      <c r="D304" s="37" t="s">
        <v>19</v>
      </c>
      <c r="E304" s="38">
        <v>202507</v>
      </c>
      <c r="F304" s="38">
        <v>202512</v>
      </c>
      <c r="G304" s="37">
        <v>6</v>
      </c>
      <c r="H304" s="37">
        <v>350</v>
      </c>
      <c r="I304" s="37"/>
      <c r="J304" s="37"/>
      <c r="K304" s="37"/>
      <c r="L304" s="37"/>
      <c r="M304" s="37">
        <f t="shared" si="16"/>
        <v>2100</v>
      </c>
      <c r="N304" s="37">
        <f t="shared" si="17"/>
        <v>0</v>
      </c>
      <c r="O304" s="37">
        <f t="shared" si="19"/>
        <v>2100</v>
      </c>
      <c r="P304" s="37"/>
      <c r="Q304"/>
      <c r="R304"/>
      <c r="S304"/>
      <c r="T304"/>
      <c r="U304"/>
      <c r="V304"/>
      <c r="W304"/>
      <c r="X304"/>
      <c r="Y304"/>
      <c r="Z304"/>
      <c r="AA304"/>
      <c r="AB304"/>
    </row>
    <row r="305" s="21" customFormat="1" spans="1:28">
      <c r="A305" s="36">
        <v>302</v>
      </c>
      <c r="B305" s="37" t="s">
        <v>319</v>
      </c>
      <c r="C305" s="37" t="s">
        <v>18</v>
      </c>
      <c r="D305" s="37" t="s">
        <v>19</v>
      </c>
      <c r="E305" s="38">
        <v>202501</v>
      </c>
      <c r="F305" s="38">
        <v>202512</v>
      </c>
      <c r="G305" s="37">
        <v>12</v>
      </c>
      <c r="H305" s="37">
        <v>350</v>
      </c>
      <c r="I305" s="37"/>
      <c r="J305" s="37"/>
      <c r="K305" s="37"/>
      <c r="L305" s="37"/>
      <c r="M305" s="37">
        <f t="shared" si="16"/>
        <v>4200</v>
      </c>
      <c r="N305" s="37">
        <f t="shared" si="17"/>
        <v>0</v>
      </c>
      <c r="O305" s="37">
        <f t="shared" si="19"/>
        <v>4200</v>
      </c>
      <c r="P305" s="37"/>
      <c r="Q305"/>
      <c r="R305"/>
      <c r="S305"/>
      <c r="T305"/>
      <c r="U305"/>
      <c r="V305"/>
      <c r="W305"/>
      <c r="X305"/>
      <c r="Y305"/>
      <c r="Z305"/>
      <c r="AA305"/>
      <c r="AB305"/>
    </row>
    <row r="306" s="21" customFormat="1" spans="1:28">
      <c r="A306" s="36">
        <v>303</v>
      </c>
      <c r="B306" s="37" t="s">
        <v>320</v>
      </c>
      <c r="C306" s="37" t="s">
        <v>24</v>
      </c>
      <c r="D306" s="37" t="s">
        <v>19</v>
      </c>
      <c r="E306" s="38">
        <v>202507</v>
      </c>
      <c r="F306" s="38">
        <v>202512</v>
      </c>
      <c r="G306" s="37">
        <v>6</v>
      </c>
      <c r="H306" s="37">
        <v>350</v>
      </c>
      <c r="I306" s="37"/>
      <c r="J306" s="37"/>
      <c r="K306" s="37"/>
      <c r="L306" s="37"/>
      <c r="M306" s="37">
        <f t="shared" si="16"/>
        <v>2100</v>
      </c>
      <c r="N306" s="37">
        <f t="shared" si="17"/>
        <v>0</v>
      </c>
      <c r="O306" s="37">
        <f t="shared" si="19"/>
        <v>2100</v>
      </c>
      <c r="P306" s="37"/>
      <c r="Q306"/>
      <c r="R306"/>
      <c r="S306"/>
      <c r="T306"/>
      <c r="U306"/>
      <c r="V306"/>
      <c r="W306"/>
      <c r="X306"/>
      <c r="Y306"/>
      <c r="Z306"/>
      <c r="AA306"/>
      <c r="AB306"/>
    </row>
    <row r="307" s="21" customFormat="1" spans="1:28">
      <c r="A307" s="36">
        <v>304</v>
      </c>
      <c r="B307" s="37" t="s">
        <v>321</v>
      </c>
      <c r="C307" s="37" t="s">
        <v>18</v>
      </c>
      <c r="D307" s="37" t="s">
        <v>19</v>
      </c>
      <c r="E307" s="38">
        <v>202501</v>
      </c>
      <c r="F307" s="38">
        <v>202512</v>
      </c>
      <c r="G307" s="37">
        <v>12</v>
      </c>
      <c r="H307" s="37">
        <v>350</v>
      </c>
      <c r="I307" s="37"/>
      <c r="J307" s="37"/>
      <c r="K307" s="37"/>
      <c r="L307" s="37"/>
      <c r="M307" s="37">
        <f t="shared" si="16"/>
        <v>4200</v>
      </c>
      <c r="N307" s="37">
        <f t="shared" si="17"/>
        <v>0</v>
      </c>
      <c r="O307" s="37">
        <f t="shared" si="19"/>
        <v>4200</v>
      </c>
      <c r="P307" s="37"/>
      <c r="Q307"/>
      <c r="R307"/>
      <c r="S307"/>
      <c r="T307"/>
      <c r="U307"/>
      <c r="V307"/>
      <c r="W307"/>
      <c r="X307"/>
      <c r="Y307"/>
      <c r="Z307"/>
      <c r="AA307"/>
      <c r="AB307"/>
    </row>
    <row r="308" s="21" customFormat="1" spans="1:28">
      <c r="A308" s="36">
        <v>305</v>
      </c>
      <c r="B308" s="37" t="s">
        <v>322</v>
      </c>
      <c r="C308" s="37" t="s">
        <v>24</v>
      </c>
      <c r="D308" s="37" t="s">
        <v>19</v>
      </c>
      <c r="E308" s="38">
        <v>202507</v>
      </c>
      <c r="F308" s="38">
        <v>202512</v>
      </c>
      <c r="G308" s="37">
        <v>6</v>
      </c>
      <c r="H308" s="37">
        <v>350</v>
      </c>
      <c r="I308" s="37"/>
      <c r="J308" s="37"/>
      <c r="K308" s="37"/>
      <c r="L308" s="37"/>
      <c r="M308" s="37">
        <f t="shared" si="16"/>
        <v>2100</v>
      </c>
      <c r="N308" s="37">
        <f t="shared" si="17"/>
        <v>0</v>
      </c>
      <c r="O308" s="37">
        <f t="shared" si="19"/>
        <v>2100</v>
      </c>
      <c r="P308" s="37"/>
      <c r="Q308"/>
      <c r="R308"/>
      <c r="S308"/>
      <c r="T308"/>
      <c r="U308"/>
      <c r="V308"/>
      <c r="W308"/>
      <c r="X308"/>
      <c r="Y308"/>
      <c r="Z308"/>
      <c r="AA308"/>
      <c r="AB308"/>
    </row>
    <row r="309" s="21" customFormat="1" spans="1:28">
      <c r="A309" s="36">
        <v>306</v>
      </c>
      <c r="B309" s="37" t="s">
        <v>323</v>
      </c>
      <c r="C309" s="37" t="s">
        <v>18</v>
      </c>
      <c r="D309" s="37" t="s">
        <v>19</v>
      </c>
      <c r="E309" s="38">
        <v>202501</v>
      </c>
      <c r="F309" s="38">
        <v>202512</v>
      </c>
      <c r="G309" s="37">
        <v>12</v>
      </c>
      <c r="H309" s="37">
        <v>350</v>
      </c>
      <c r="I309" s="37"/>
      <c r="J309" s="37"/>
      <c r="K309" s="37"/>
      <c r="L309" s="37"/>
      <c r="M309" s="37">
        <f t="shared" si="16"/>
        <v>4200</v>
      </c>
      <c r="N309" s="37">
        <f t="shared" si="17"/>
        <v>0</v>
      </c>
      <c r="O309" s="37">
        <f t="shared" si="19"/>
        <v>4200</v>
      </c>
      <c r="P309" s="37"/>
      <c r="Q309"/>
      <c r="R309"/>
      <c r="S309"/>
      <c r="T309"/>
      <c r="U309"/>
      <c r="V309"/>
      <c r="W309"/>
      <c r="X309"/>
      <c r="Y309"/>
      <c r="Z309"/>
      <c r="AA309"/>
      <c r="AB309"/>
    </row>
    <row r="310" s="21" customFormat="1" spans="1:28">
      <c r="A310" s="36">
        <v>307</v>
      </c>
      <c r="B310" s="37" t="s">
        <v>324</v>
      </c>
      <c r="C310" s="37" t="s">
        <v>18</v>
      </c>
      <c r="D310" s="37" t="s">
        <v>19</v>
      </c>
      <c r="E310" s="38">
        <v>202505</v>
      </c>
      <c r="F310" s="38">
        <v>202512</v>
      </c>
      <c r="G310" s="37">
        <v>8</v>
      </c>
      <c r="H310" s="37">
        <v>350</v>
      </c>
      <c r="I310" s="37"/>
      <c r="J310" s="37"/>
      <c r="K310" s="37"/>
      <c r="L310" s="37"/>
      <c r="M310" s="37">
        <f t="shared" si="16"/>
        <v>2800</v>
      </c>
      <c r="N310" s="37">
        <f t="shared" si="17"/>
        <v>0</v>
      </c>
      <c r="O310" s="37">
        <f t="shared" si="19"/>
        <v>2800</v>
      </c>
      <c r="P310" s="37"/>
      <c r="Q310"/>
      <c r="R310"/>
      <c r="S310"/>
      <c r="T310"/>
      <c r="U310"/>
      <c r="V310"/>
      <c r="W310"/>
      <c r="X310"/>
      <c r="Y310"/>
      <c r="Z310"/>
      <c r="AA310"/>
      <c r="AB310"/>
    </row>
    <row r="311" s="21" customFormat="1" spans="1:28">
      <c r="A311" s="36">
        <v>308</v>
      </c>
      <c r="B311" s="37" t="s">
        <v>325</v>
      </c>
      <c r="C311" s="37" t="s">
        <v>18</v>
      </c>
      <c r="D311" s="37" t="s">
        <v>19</v>
      </c>
      <c r="E311" s="38">
        <v>202501</v>
      </c>
      <c r="F311" s="38">
        <v>202509</v>
      </c>
      <c r="G311" s="37">
        <v>9</v>
      </c>
      <c r="H311" s="37">
        <v>350</v>
      </c>
      <c r="I311" s="38">
        <v>202501</v>
      </c>
      <c r="J311" s="38">
        <v>202509</v>
      </c>
      <c r="K311" s="37">
        <v>9</v>
      </c>
      <c r="L311" s="37">
        <v>100</v>
      </c>
      <c r="M311" s="37">
        <f t="shared" si="16"/>
        <v>3150</v>
      </c>
      <c r="N311" s="37">
        <f t="shared" si="17"/>
        <v>900</v>
      </c>
      <c r="O311" s="37">
        <f t="shared" si="19"/>
        <v>4050</v>
      </c>
      <c r="P311" s="37"/>
      <c r="Q311"/>
      <c r="R311"/>
      <c r="S311"/>
      <c r="T311"/>
      <c r="U311"/>
      <c r="V311"/>
      <c r="W311"/>
      <c r="X311"/>
      <c r="Y311"/>
      <c r="Z311"/>
      <c r="AA311"/>
      <c r="AB311"/>
    </row>
    <row r="312" s="21" customFormat="1" spans="1:28">
      <c r="A312" s="36">
        <v>309</v>
      </c>
      <c r="B312" s="37" t="s">
        <v>326</v>
      </c>
      <c r="C312" s="37" t="s">
        <v>18</v>
      </c>
      <c r="D312" s="37" t="s">
        <v>19</v>
      </c>
      <c r="E312" s="38">
        <v>202501</v>
      </c>
      <c r="F312" s="38">
        <v>202512</v>
      </c>
      <c r="G312" s="37">
        <v>12</v>
      </c>
      <c r="H312" s="37">
        <v>350</v>
      </c>
      <c r="I312" s="37"/>
      <c r="J312" s="37"/>
      <c r="K312" s="37"/>
      <c r="L312" s="37"/>
      <c r="M312" s="37">
        <f t="shared" si="16"/>
        <v>4200</v>
      </c>
      <c r="N312" s="37">
        <f t="shared" si="17"/>
        <v>0</v>
      </c>
      <c r="O312" s="37">
        <f t="shared" si="19"/>
        <v>4200</v>
      </c>
      <c r="P312" s="37"/>
      <c r="Q312"/>
      <c r="R312"/>
      <c r="S312"/>
      <c r="T312"/>
      <c r="U312"/>
      <c r="V312"/>
      <c r="W312"/>
      <c r="X312"/>
      <c r="Y312"/>
      <c r="Z312"/>
      <c r="AA312"/>
      <c r="AB312"/>
    </row>
    <row r="313" s="21" customFormat="1" spans="1:28">
      <c r="A313" s="36">
        <v>310</v>
      </c>
      <c r="B313" s="37" t="s">
        <v>327</v>
      </c>
      <c r="C313" s="37" t="s">
        <v>18</v>
      </c>
      <c r="D313" s="37" t="s">
        <v>19</v>
      </c>
      <c r="E313" s="38">
        <v>202501</v>
      </c>
      <c r="F313" s="38">
        <v>202505</v>
      </c>
      <c r="G313" s="37">
        <v>5</v>
      </c>
      <c r="H313" s="37">
        <v>350</v>
      </c>
      <c r="I313" s="37"/>
      <c r="J313" s="37"/>
      <c r="K313" s="37"/>
      <c r="L313" s="37"/>
      <c r="M313" s="37">
        <f t="shared" si="16"/>
        <v>1750</v>
      </c>
      <c r="N313" s="37">
        <f t="shared" si="17"/>
        <v>0</v>
      </c>
      <c r="O313" s="37">
        <f t="shared" si="19"/>
        <v>1750</v>
      </c>
      <c r="P313" s="37"/>
      <c r="Q313"/>
      <c r="R313"/>
      <c r="S313"/>
      <c r="T313"/>
      <c r="U313"/>
      <c r="V313"/>
      <c r="W313"/>
      <c r="X313"/>
      <c r="Y313"/>
      <c r="Z313"/>
      <c r="AA313"/>
      <c r="AB313"/>
    </row>
    <row r="314" s="21" customFormat="1" spans="1:28">
      <c r="A314" s="36">
        <v>311</v>
      </c>
      <c r="B314" s="37" t="s">
        <v>328</v>
      </c>
      <c r="C314" s="37" t="s">
        <v>24</v>
      </c>
      <c r="D314" s="37" t="s">
        <v>215</v>
      </c>
      <c r="E314" s="38">
        <v>202501</v>
      </c>
      <c r="F314" s="38">
        <v>202506</v>
      </c>
      <c r="G314" s="37">
        <v>6</v>
      </c>
      <c r="H314" s="37">
        <v>450</v>
      </c>
      <c r="I314" s="37"/>
      <c r="J314" s="37"/>
      <c r="K314" s="37"/>
      <c r="L314" s="37"/>
      <c r="M314" s="37">
        <f t="shared" si="16"/>
        <v>2700</v>
      </c>
      <c r="N314" s="37">
        <f t="shared" si="17"/>
        <v>0</v>
      </c>
      <c r="O314" s="37">
        <f t="shared" si="19"/>
        <v>2700</v>
      </c>
      <c r="P314" s="37"/>
      <c r="Q314"/>
      <c r="R314"/>
      <c r="S314"/>
      <c r="T314"/>
      <c r="U314"/>
      <c r="V314"/>
      <c r="W314"/>
      <c r="X314"/>
      <c r="Y314"/>
      <c r="Z314"/>
      <c r="AA314"/>
      <c r="AB314"/>
    </row>
    <row r="315" s="21" customFormat="1" spans="1:28">
      <c r="A315" s="36">
        <v>312</v>
      </c>
      <c r="B315" s="37" t="s">
        <v>329</v>
      </c>
      <c r="C315" s="37" t="s">
        <v>18</v>
      </c>
      <c r="D315" s="37" t="s">
        <v>19</v>
      </c>
      <c r="E315" s="38">
        <v>202412</v>
      </c>
      <c r="F315" s="38">
        <v>202512</v>
      </c>
      <c r="G315" s="37">
        <v>13</v>
      </c>
      <c r="H315" s="37">
        <v>350</v>
      </c>
      <c r="I315" s="37"/>
      <c r="J315" s="37"/>
      <c r="K315" s="37"/>
      <c r="L315" s="37"/>
      <c r="M315" s="37">
        <f t="shared" si="16"/>
        <v>4550</v>
      </c>
      <c r="N315" s="37">
        <f t="shared" si="17"/>
        <v>0</v>
      </c>
      <c r="O315" s="37">
        <f t="shared" si="19"/>
        <v>4550</v>
      </c>
      <c r="P315" s="37"/>
      <c r="Q315"/>
      <c r="R315"/>
      <c r="S315"/>
      <c r="T315"/>
      <c r="U315"/>
      <c r="V315"/>
      <c r="W315"/>
      <c r="X315"/>
      <c r="Y315"/>
      <c r="Z315"/>
      <c r="AA315"/>
      <c r="AB315"/>
    </row>
    <row r="316" s="21" customFormat="1" spans="1:28">
      <c r="A316" s="36">
        <v>313</v>
      </c>
      <c r="B316" s="37" t="s">
        <v>330</v>
      </c>
      <c r="C316" s="37" t="s">
        <v>18</v>
      </c>
      <c r="D316" s="37" t="s">
        <v>19</v>
      </c>
      <c r="E316" s="38">
        <v>202501</v>
      </c>
      <c r="F316" s="38">
        <v>202512</v>
      </c>
      <c r="G316" s="37">
        <v>12</v>
      </c>
      <c r="H316" s="37">
        <v>350</v>
      </c>
      <c r="I316" s="37"/>
      <c r="J316" s="37"/>
      <c r="K316" s="37"/>
      <c r="L316" s="37"/>
      <c r="M316" s="37">
        <f t="shared" si="16"/>
        <v>4200</v>
      </c>
      <c r="N316" s="37">
        <f t="shared" si="17"/>
        <v>0</v>
      </c>
      <c r="O316" s="37">
        <f t="shared" si="19"/>
        <v>4200</v>
      </c>
      <c r="P316" s="37"/>
      <c r="Q316"/>
      <c r="R316"/>
      <c r="S316"/>
      <c r="T316"/>
      <c r="U316"/>
      <c r="V316"/>
      <c r="W316"/>
      <c r="X316"/>
      <c r="Y316"/>
      <c r="Z316"/>
      <c r="AA316"/>
      <c r="AB316"/>
    </row>
    <row r="317" s="21" customFormat="1" spans="1:28">
      <c r="A317" s="36">
        <v>314</v>
      </c>
      <c r="B317" s="37" t="s">
        <v>331</v>
      </c>
      <c r="C317" s="37" t="s">
        <v>18</v>
      </c>
      <c r="D317" s="37" t="s">
        <v>19</v>
      </c>
      <c r="E317" s="38">
        <v>202512</v>
      </c>
      <c r="F317" s="38">
        <v>202512</v>
      </c>
      <c r="G317" s="37">
        <v>1</v>
      </c>
      <c r="H317" s="37">
        <v>350</v>
      </c>
      <c r="I317" s="37"/>
      <c r="J317" s="37"/>
      <c r="K317" s="37"/>
      <c r="L317" s="37"/>
      <c r="M317" s="37">
        <f t="shared" si="16"/>
        <v>350</v>
      </c>
      <c r="N317" s="37">
        <f t="shared" si="17"/>
        <v>0</v>
      </c>
      <c r="O317" s="37">
        <f t="shared" si="19"/>
        <v>350</v>
      </c>
      <c r="P317" s="37"/>
      <c r="Q317"/>
      <c r="R317"/>
      <c r="S317"/>
      <c r="T317"/>
      <c r="U317"/>
      <c r="V317"/>
      <c r="W317"/>
      <c r="X317"/>
      <c r="Y317"/>
      <c r="Z317"/>
      <c r="AA317"/>
      <c r="AB317"/>
    </row>
    <row r="318" s="21" customFormat="1" spans="1:28">
      <c r="A318" s="36">
        <v>315</v>
      </c>
      <c r="B318" s="37" t="s">
        <v>332</v>
      </c>
      <c r="C318" s="37" t="s">
        <v>18</v>
      </c>
      <c r="D318" s="37" t="s">
        <v>19</v>
      </c>
      <c r="E318" s="38">
        <v>202503</v>
      </c>
      <c r="F318" s="38">
        <v>202512</v>
      </c>
      <c r="G318" s="37">
        <v>10</v>
      </c>
      <c r="H318" s="37">
        <v>350</v>
      </c>
      <c r="I318" s="37"/>
      <c r="J318" s="37"/>
      <c r="K318" s="37"/>
      <c r="L318" s="37"/>
      <c r="M318" s="37">
        <f t="shared" si="16"/>
        <v>3500</v>
      </c>
      <c r="N318" s="37">
        <f t="shared" si="17"/>
        <v>0</v>
      </c>
      <c r="O318" s="37">
        <f t="shared" si="19"/>
        <v>3500</v>
      </c>
      <c r="P318" s="37"/>
      <c r="Q318"/>
      <c r="R318"/>
      <c r="S318"/>
      <c r="T318"/>
      <c r="U318"/>
      <c r="V318"/>
      <c r="W318"/>
      <c r="X318"/>
      <c r="Y318"/>
      <c r="Z318"/>
      <c r="AA318"/>
      <c r="AB318"/>
    </row>
    <row r="319" s="21" customFormat="1" spans="1:28">
      <c r="A319" s="36">
        <v>316</v>
      </c>
      <c r="B319" s="37" t="s">
        <v>333</v>
      </c>
      <c r="C319" s="37" t="s">
        <v>18</v>
      </c>
      <c r="D319" s="37" t="s">
        <v>19</v>
      </c>
      <c r="E319" s="38">
        <v>202507</v>
      </c>
      <c r="F319" s="38">
        <v>202512</v>
      </c>
      <c r="G319" s="37">
        <v>6</v>
      </c>
      <c r="H319" s="37">
        <v>350</v>
      </c>
      <c r="I319" s="37"/>
      <c r="J319" s="37"/>
      <c r="K319" s="37"/>
      <c r="L319" s="37"/>
      <c r="M319" s="37">
        <f t="shared" si="16"/>
        <v>2100</v>
      </c>
      <c r="N319" s="37">
        <f t="shared" si="17"/>
        <v>0</v>
      </c>
      <c r="O319" s="37">
        <f t="shared" si="19"/>
        <v>2100</v>
      </c>
      <c r="P319" s="37"/>
      <c r="Q319"/>
      <c r="R319"/>
      <c r="S319"/>
      <c r="T319"/>
      <c r="U319"/>
      <c r="V319"/>
      <c r="W319"/>
      <c r="X319"/>
      <c r="Y319"/>
      <c r="Z319"/>
      <c r="AA319"/>
      <c r="AB319"/>
    </row>
    <row r="320" s="21" customFormat="1" spans="1:28">
      <c r="A320" s="36">
        <v>317</v>
      </c>
      <c r="B320" s="37" t="s">
        <v>334</v>
      </c>
      <c r="C320" s="37" t="s">
        <v>24</v>
      </c>
      <c r="D320" s="37" t="s">
        <v>19</v>
      </c>
      <c r="E320" s="38">
        <v>202501</v>
      </c>
      <c r="F320" s="38">
        <v>202512</v>
      </c>
      <c r="G320" s="37">
        <v>12</v>
      </c>
      <c r="H320" s="37">
        <v>350</v>
      </c>
      <c r="I320" s="37"/>
      <c r="J320" s="37"/>
      <c r="K320" s="37"/>
      <c r="L320" s="37"/>
      <c r="M320" s="37">
        <f t="shared" si="16"/>
        <v>4200</v>
      </c>
      <c r="N320" s="37">
        <f t="shared" si="17"/>
        <v>0</v>
      </c>
      <c r="O320" s="37">
        <f t="shared" si="19"/>
        <v>4200</v>
      </c>
      <c r="P320" s="37"/>
      <c r="Q320"/>
      <c r="R320"/>
      <c r="S320"/>
      <c r="T320"/>
      <c r="U320"/>
      <c r="V320"/>
      <c r="W320"/>
      <c r="X320"/>
      <c r="Y320"/>
      <c r="Z320"/>
      <c r="AA320"/>
      <c r="AB320"/>
    </row>
    <row r="321" s="21" customFormat="1" spans="1:28">
      <c r="A321" s="36">
        <v>318</v>
      </c>
      <c r="B321" s="37" t="s">
        <v>335</v>
      </c>
      <c r="C321" s="37" t="s">
        <v>24</v>
      </c>
      <c r="D321" s="37" t="s">
        <v>19</v>
      </c>
      <c r="E321" s="38">
        <v>202502</v>
      </c>
      <c r="F321" s="38">
        <v>202512</v>
      </c>
      <c r="G321" s="37">
        <v>11</v>
      </c>
      <c r="H321" s="37">
        <v>350</v>
      </c>
      <c r="I321" s="37"/>
      <c r="J321" s="37"/>
      <c r="K321" s="37"/>
      <c r="L321" s="37"/>
      <c r="M321" s="37">
        <f t="shared" si="16"/>
        <v>3850</v>
      </c>
      <c r="N321" s="37">
        <f t="shared" si="17"/>
        <v>0</v>
      </c>
      <c r="O321" s="37">
        <f t="shared" si="19"/>
        <v>3850</v>
      </c>
      <c r="P321" s="37"/>
      <c r="Q321"/>
      <c r="R321"/>
      <c r="S321"/>
      <c r="T321"/>
      <c r="U321"/>
      <c r="V321"/>
      <c r="W321"/>
      <c r="X321"/>
      <c r="Y321"/>
      <c r="Z321"/>
      <c r="AA321"/>
      <c r="AB321"/>
    </row>
    <row r="322" s="21" customFormat="1" spans="1:28">
      <c r="A322" s="36">
        <v>319</v>
      </c>
      <c r="B322" s="37" t="s">
        <v>336</v>
      </c>
      <c r="C322" s="37" t="s">
        <v>18</v>
      </c>
      <c r="D322" s="37" t="s">
        <v>19</v>
      </c>
      <c r="E322" s="38">
        <v>202501</v>
      </c>
      <c r="F322" s="38">
        <v>202512</v>
      </c>
      <c r="G322" s="37">
        <v>12</v>
      </c>
      <c r="H322" s="37">
        <v>350</v>
      </c>
      <c r="I322" s="37"/>
      <c r="J322" s="37"/>
      <c r="K322" s="37"/>
      <c r="L322" s="37"/>
      <c r="M322" s="37">
        <f t="shared" si="16"/>
        <v>4200</v>
      </c>
      <c r="N322" s="37">
        <f t="shared" si="17"/>
        <v>0</v>
      </c>
      <c r="O322" s="37">
        <f t="shared" si="19"/>
        <v>4200</v>
      </c>
      <c r="P322" s="37"/>
      <c r="Q322"/>
      <c r="R322"/>
      <c r="S322"/>
      <c r="T322"/>
      <c r="U322"/>
      <c r="V322"/>
      <c r="W322"/>
      <c r="X322"/>
      <c r="Y322"/>
      <c r="Z322"/>
      <c r="AA322"/>
      <c r="AB322"/>
    </row>
    <row r="323" s="21" customFormat="1" spans="1:28">
      <c r="A323" s="36">
        <v>320</v>
      </c>
      <c r="B323" s="37" t="s">
        <v>337</v>
      </c>
      <c r="C323" s="37" t="s">
        <v>18</v>
      </c>
      <c r="D323" s="37" t="s">
        <v>19</v>
      </c>
      <c r="E323" s="38">
        <v>202501</v>
      </c>
      <c r="F323" s="38">
        <v>202512</v>
      </c>
      <c r="G323" s="37">
        <v>12</v>
      </c>
      <c r="H323" s="37">
        <v>350</v>
      </c>
      <c r="I323" s="37"/>
      <c r="J323" s="37"/>
      <c r="K323" s="37"/>
      <c r="L323" s="37"/>
      <c r="M323" s="37">
        <f t="shared" si="16"/>
        <v>4200</v>
      </c>
      <c r="N323" s="37">
        <f t="shared" si="17"/>
        <v>0</v>
      </c>
      <c r="O323" s="37">
        <f t="shared" si="19"/>
        <v>4200</v>
      </c>
      <c r="P323" s="37"/>
      <c r="Q323"/>
      <c r="R323"/>
      <c r="S323"/>
      <c r="T323"/>
      <c r="U323"/>
      <c r="V323"/>
      <c r="W323"/>
      <c r="X323"/>
      <c r="Y323"/>
      <c r="Z323"/>
      <c r="AA323"/>
      <c r="AB323"/>
    </row>
    <row r="324" s="21" customFormat="1" spans="1:28">
      <c r="A324" s="36">
        <v>321</v>
      </c>
      <c r="B324" s="37" t="s">
        <v>338</v>
      </c>
      <c r="C324" s="37" t="s">
        <v>18</v>
      </c>
      <c r="D324" s="37" t="s">
        <v>19</v>
      </c>
      <c r="E324" s="38">
        <v>202501</v>
      </c>
      <c r="F324" s="38">
        <v>202512</v>
      </c>
      <c r="G324" s="37">
        <v>12</v>
      </c>
      <c r="H324" s="37">
        <v>350</v>
      </c>
      <c r="I324" s="37"/>
      <c r="J324" s="37"/>
      <c r="K324" s="37"/>
      <c r="L324" s="37"/>
      <c r="M324" s="37">
        <f t="shared" si="16"/>
        <v>4200</v>
      </c>
      <c r="N324" s="37">
        <f t="shared" si="17"/>
        <v>0</v>
      </c>
      <c r="O324" s="37">
        <f t="shared" si="19"/>
        <v>4200</v>
      </c>
      <c r="P324" s="37"/>
      <c r="Q324"/>
      <c r="R324"/>
      <c r="S324"/>
      <c r="T324"/>
      <c r="U324"/>
      <c r="V324"/>
      <c r="W324"/>
      <c r="X324"/>
      <c r="Y324"/>
      <c r="Z324"/>
      <c r="AA324"/>
      <c r="AB324"/>
    </row>
    <row r="325" s="21" customFormat="1" spans="1:28">
      <c r="A325" s="36">
        <v>322</v>
      </c>
      <c r="B325" s="37" t="s">
        <v>339</v>
      </c>
      <c r="C325" s="37" t="s">
        <v>18</v>
      </c>
      <c r="D325" s="37" t="s">
        <v>19</v>
      </c>
      <c r="E325" s="38">
        <v>202501</v>
      </c>
      <c r="F325" s="38">
        <v>202512</v>
      </c>
      <c r="G325" s="37">
        <v>12</v>
      </c>
      <c r="H325" s="37">
        <v>350</v>
      </c>
      <c r="I325" s="37"/>
      <c r="J325" s="37"/>
      <c r="K325" s="37"/>
      <c r="L325" s="37"/>
      <c r="M325" s="37">
        <f t="shared" ref="M325:M388" si="20">G325*H325</f>
        <v>4200</v>
      </c>
      <c r="N325" s="37">
        <f t="shared" ref="N325:N388" si="21">K325*L325</f>
        <v>0</v>
      </c>
      <c r="O325" s="37">
        <f t="shared" si="19"/>
        <v>4200</v>
      </c>
      <c r="P325" s="37"/>
      <c r="Q325"/>
      <c r="R325"/>
      <c r="S325"/>
      <c r="T325"/>
      <c r="U325"/>
      <c r="V325"/>
      <c r="W325"/>
      <c r="X325"/>
      <c r="Y325"/>
      <c r="Z325"/>
      <c r="AA325"/>
      <c r="AB325"/>
    </row>
    <row r="326" s="21" customFormat="1" spans="1:28">
      <c r="A326" s="36">
        <v>323</v>
      </c>
      <c r="B326" s="37" t="s">
        <v>340</v>
      </c>
      <c r="C326" s="37" t="s">
        <v>18</v>
      </c>
      <c r="D326" s="37" t="s">
        <v>19</v>
      </c>
      <c r="E326" s="38">
        <v>202504</v>
      </c>
      <c r="F326" s="38">
        <v>202512</v>
      </c>
      <c r="G326" s="37">
        <v>9</v>
      </c>
      <c r="H326" s="37">
        <v>350</v>
      </c>
      <c r="I326" s="37"/>
      <c r="J326" s="37"/>
      <c r="K326" s="37"/>
      <c r="L326" s="37"/>
      <c r="M326" s="37">
        <f t="shared" si="20"/>
        <v>3150</v>
      </c>
      <c r="N326" s="37">
        <f t="shared" si="21"/>
        <v>0</v>
      </c>
      <c r="O326" s="37">
        <f t="shared" si="19"/>
        <v>3150</v>
      </c>
      <c r="P326" s="37"/>
      <c r="Q326"/>
      <c r="R326"/>
      <c r="S326"/>
      <c r="T326"/>
      <c r="U326"/>
      <c r="V326"/>
      <c r="W326"/>
      <c r="X326"/>
      <c r="Y326"/>
      <c r="Z326"/>
      <c r="AA326"/>
      <c r="AB326"/>
    </row>
    <row r="327" s="21" customFormat="1" spans="1:28">
      <c r="A327" s="36">
        <v>324</v>
      </c>
      <c r="B327" s="37" t="s">
        <v>341</v>
      </c>
      <c r="C327" s="37" t="s">
        <v>18</v>
      </c>
      <c r="D327" s="37" t="s">
        <v>19</v>
      </c>
      <c r="E327" s="38">
        <v>202504</v>
      </c>
      <c r="F327" s="38">
        <v>202512</v>
      </c>
      <c r="G327" s="37">
        <v>9</v>
      </c>
      <c r="H327" s="37">
        <v>350</v>
      </c>
      <c r="I327" s="37"/>
      <c r="J327" s="37"/>
      <c r="K327" s="37"/>
      <c r="L327" s="37"/>
      <c r="M327" s="37">
        <f t="shared" si="20"/>
        <v>3150</v>
      </c>
      <c r="N327" s="37">
        <f t="shared" si="21"/>
        <v>0</v>
      </c>
      <c r="O327" s="37">
        <f t="shared" si="19"/>
        <v>3150</v>
      </c>
      <c r="P327" s="37"/>
      <c r="Q327"/>
      <c r="R327"/>
      <c r="S327"/>
      <c r="T327"/>
      <c r="U327"/>
      <c r="V327"/>
      <c r="W327"/>
      <c r="X327"/>
      <c r="Y327"/>
      <c r="Z327"/>
      <c r="AA327"/>
      <c r="AB327"/>
    </row>
    <row r="328" s="21" customFormat="1" spans="1:28">
      <c r="A328" s="36">
        <v>325</v>
      </c>
      <c r="B328" s="37" t="s">
        <v>212</v>
      </c>
      <c r="C328" s="37" t="s">
        <v>18</v>
      </c>
      <c r="D328" s="37" t="s">
        <v>19</v>
      </c>
      <c r="E328" s="38">
        <v>202501</v>
      </c>
      <c r="F328" s="38">
        <v>202512</v>
      </c>
      <c r="G328" s="37">
        <v>12</v>
      </c>
      <c r="H328" s="37">
        <v>350</v>
      </c>
      <c r="I328" s="37"/>
      <c r="J328" s="37"/>
      <c r="K328" s="37"/>
      <c r="L328" s="37"/>
      <c r="M328" s="37">
        <f t="shared" si="20"/>
        <v>4200</v>
      </c>
      <c r="N328" s="37">
        <f t="shared" si="21"/>
        <v>0</v>
      </c>
      <c r="O328" s="37">
        <f t="shared" si="19"/>
        <v>4200</v>
      </c>
      <c r="P328" s="37"/>
      <c r="Q328"/>
      <c r="R328"/>
      <c r="S328"/>
      <c r="T328"/>
      <c r="U328"/>
      <c r="V328"/>
      <c r="W328"/>
      <c r="X328"/>
      <c r="Y328"/>
      <c r="Z328"/>
      <c r="AA328"/>
      <c r="AB328"/>
    </row>
    <row r="329" s="21" customFormat="1" spans="1:28">
      <c r="A329" s="36">
        <v>326</v>
      </c>
      <c r="B329" s="37" t="s">
        <v>342</v>
      </c>
      <c r="C329" s="37" t="s">
        <v>24</v>
      </c>
      <c r="D329" s="37" t="s">
        <v>19</v>
      </c>
      <c r="E329" s="38">
        <v>202501</v>
      </c>
      <c r="F329" s="38">
        <v>202512</v>
      </c>
      <c r="G329" s="37">
        <v>12</v>
      </c>
      <c r="H329" s="37">
        <v>350</v>
      </c>
      <c r="I329" s="37"/>
      <c r="J329" s="37"/>
      <c r="K329" s="37"/>
      <c r="L329" s="37"/>
      <c r="M329" s="37">
        <f t="shared" si="20"/>
        <v>4200</v>
      </c>
      <c r="N329" s="37">
        <f t="shared" si="21"/>
        <v>0</v>
      </c>
      <c r="O329" s="37">
        <f t="shared" ref="O329:O364" si="22">G329*H329+K329*L329</f>
        <v>4200</v>
      </c>
      <c r="P329" s="37"/>
      <c r="Q329"/>
      <c r="R329"/>
      <c r="S329"/>
      <c r="T329"/>
      <c r="U329"/>
      <c r="V329"/>
      <c r="W329"/>
      <c r="X329"/>
      <c r="Y329"/>
      <c r="Z329"/>
      <c r="AA329"/>
      <c r="AB329"/>
    </row>
    <row r="330" s="21" customFormat="1" spans="1:28">
      <c r="A330" s="36">
        <v>327</v>
      </c>
      <c r="B330" s="37" t="s">
        <v>343</v>
      </c>
      <c r="C330" s="37" t="s">
        <v>24</v>
      </c>
      <c r="D330" s="37" t="s">
        <v>19</v>
      </c>
      <c r="E330" s="38">
        <v>202501</v>
      </c>
      <c r="F330" s="38">
        <v>202512</v>
      </c>
      <c r="G330" s="37">
        <v>12</v>
      </c>
      <c r="H330" s="37">
        <v>350</v>
      </c>
      <c r="I330" s="37"/>
      <c r="J330" s="37"/>
      <c r="K330" s="37"/>
      <c r="L330" s="37"/>
      <c r="M330" s="37">
        <f t="shared" si="20"/>
        <v>4200</v>
      </c>
      <c r="N330" s="37">
        <f t="shared" si="21"/>
        <v>0</v>
      </c>
      <c r="O330" s="37">
        <f t="shared" si="22"/>
        <v>4200</v>
      </c>
      <c r="P330" s="37"/>
      <c r="Q330"/>
      <c r="R330"/>
      <c r="S330"/>
      <c r="T330"/>
      <c r="U330"/>
      <c r="V330"/>
      <c r="W330"/>
      <c r="X330"/>
      <c r="Y330"/>
      <c r="Z330"/>
      <c r="AA330"/>
      <c r="AB330"/>
    </row>
    <row r="331" s="21" customFormat="1" spans="1:28">
      <c r="A331" s="36">
        <v>328</v>
      </c>
      <c r="B331" s="37" t="s">
        <v>344</v>
      </c>
      <c r="C331" s="37" t="s">
        <v>18</v>
      </c>
      <c r="D331" s="37" t="s">
        <v>19</v>
      </c>
      <c r="E331" s="38">
        <v>202512</v>
      </c>
      <c r="F331" s="38">
        <v>202512</v>
      </c>
      <c r="G331" s="37">
        <v>1</v>
      </c>
      <c r="H331" s="37">
        <v>350</v>
      </c>
      <c r="I331" s="37"/>
      <c r="J331" s="37"/>
      <c r="K331" s="37"/>
      <c r="L331" s="37"/>
      <c r="M331" s="37">
        <f t="shared" si="20"/>
        <v>350</v>
      </c>
      <c r="N331" s="37">
        <f t="shared" si="21"/>
        <v>0</v>
      </c>
      <c r="O331" s="37">
        <f t="shared" si="22"/>
        <v>350</v>
      </c>
      <c r="P331" s="37"/>
      <c r="Q331"/>
      <c r="R331"/>
      <c r="S331"/>
      <c r="T331"/>
      <c r="U331"/>
      <c r="V331"/>
      <c r="W331"/>
      <c r="X331"/>
      <c r="Y331"/>
      <c r="Z331"/>
      <c r="AA331"/>
      <c r="AB331"/>
    </row>
    <row r="332" s="21" customFormat="1" spans="1:28">
      <c r="A332" s="36">
        <v>329</v>
      </c>
      <c r="B332" s="37" t="s">
        <v>345</v>
      </c>
      <c r="C332" s="37" t="s">
        <v>18</v>
      </c>
      <c r="D332" s="37" t="s">
        <v>19</v>
      </c>
      <c r="E332" s="38">
        <v>202408</v>
      </c>
      <c r="F332" s="38">
        <v>202512</v>
      </c>
      <c r="G332" s="37">
        <v>17</v>
      </c>
      <c r="H332" s="37">
        <v>350</v>
      </c>
      <c r="I332" s="37"/>
      <c r="J332" s="37"/>
      <c r="K332" s="37"/>
      <c r="L332" s="37"/>
      <c r="M332" s="37">
        <f t="shared" si="20"/>
        <v>5950</v>
      </c>
      <c r="N332" s="37">
        <f t="shared" si="21"/>
        <v>0</v>
      </c>
      <c r="O332" s="37">
        <f t="shared" si="22"/>
        <v>5950</v>
      </c>
      <c r="P332" s="37"/>
      <c r="Q332"/>
      <c r="R332"/>
      <c r="S332"/>
      <c r="T332"/>
      <c r="U332"/>
      <c r="V332"/>
      <c r="W332"/>
      <c r="X332"/>
      <c r="Y332"/>
      <c r="Z332"/>
      <c r="AA332"/>
      <c r="AB332"/>
    </row>
    <row r="333" s="21" customFormat="1" spans="1:28">
      <c r="A333" s="36">
        <v>330</v>
      </c>
      <c r="B333" s="37" t="s">
        <v>346</v>
      </c>
      <c r="C333" s="37" t="s">
        <v>18</v>
      </c>
      <c r="D333" s="37" t="s">
        <v>19</v>
      </c>
      <c r="E333" s="38">
        <v>202502</v>
      </c>
      <c r="F333" s="38">
        <v>202512</v>
      </c>
      <c r="G333" s="37">
        <v>11</v>
      </c>
      <c r="H333" s="37">
        <v>350</v>
      </c>
      <c r="I333" s="37"/>
      <c r="J333" s="37"/>
      <c r="K333" s="37"/>
      <c r="L333" s="37"/>
      <c r="M333" s="37">
        <f t="shared" si="20"/>
        <v>3850</v>
      </c>
      <c r="N333" s="37">
        <f t="shared" si="21"/>
        <v>0</v>
      </c>
      <c r="O333" s="37">
        <f t="shared" si="22"/>
        <v>3850</v>
      </c>
      <c r="P333" s="37"/>
      <c r="Q333"/>
      <c r="R333"/>
      <c r="S333"/>
      <c r="T333"/>
      <c r="U333"/>
      <c r="V333"/>
      <c r="W333"/>
      <c r="X333"/>
      <c r="Y333"/>
      <c r="Z333"/>
      <c r="AA333"/>
      <c r="AB333"/>
    </row>
    <row r="334" s="21" customFormat="1" spans="1:28">
      <c r="A334" s="36">
        <v>331</v>
      </c>
      <c r="B334" s="37" t="s">
        <v>347</v>
      </c>
      <c r="C334" s="37" t="s">
        <v>18</v>
      </c>
      <c r="D334" s="37" t="s">
        <v>19</v>
      </c>
      <c r="E334" s="38">
        <v>202501</v>
      </c>
      <c r="F334" s="38">
        <v>202510</v>
      </c>
      <c r="G334" s="37">
        <v>10</v>
      </c>
      <c r="H334" s="37">
        <v>350</v>
      </c>
      <c r="I334" s="37"/>
      <c r="J334" s="37"/>
      <c r="K334" s="37"/>
      <c r="L334" s="37"/>
      <c r="M334" s="37">
        <f t="shared" si="20"/>
        <v>3500</v>
      </c>
      <c r="N334" s="37">
        <f t="shared" si="21"/>
        <v>0</v>
      </c>
      <c r="O334" s="37">
        <f t="shared" si="22"/>
        <v>3500</v>
      </c>
      <c r="P334" s="37"/>
      <c r="Q334"/>
      <c r="R334"/>
      <c r="S334"/>
      <c r="T334"/>
      <c r="U334"/>
      <c r="V334"/>
      <c r="W334"/>
      <c r="X334"/>
      <c r="Y334"/>
      <c r="Z334"/>
      <c r="AA334"/>
      <c r="AB334"/>
    </row>
    <row r="335" s="21" customFormat="1" spans="1:28">
      <c r="A335" s="36">
        <v>332</v>
      </c>
      <c r="B335" s="37" t="s">
        <v>348</v>
      </c>
      <c r="C335" s="37" t="s">
        <v>18</v>
      </c>
      <c r="D335" s="37" t="s">
        <v>19</v>
      </c>
      <c r="E335" s="38">
        <v>202501</v>
      </c>
      <c r="F335" s="38">
        <v>202512</v>
      </c>
      <c r="G335" s="37">
        <v>12</v>
      </c>
      <c r="H335" s="37">
        <v>350</v>
      </c>
      <c r="I335" s="37"/>
      <c r="J335" s="37"/>
      <c r="K335" s="37"/>
      <c r="L335" s="37"/>
      <c r="M335" s="37">
        <f t="shared" si="20"/>
        <v>4200</v>
      </c>
      <c r="N335" s="37">
        <f t="shared" si="21"/>
        <v>0</v>
      </c>
      <c r="O335" s="37">
        <f t="shared" si="22"/>
        <v>4200</v>
      </c>
      <c r="P335" s="37"/>
      <c r="Q335"/>
      <c r="R335"/>
      <c r="S335"/>
      <c r="T335"/>
      <c r="U335"/>
      <c r="V335"/>
      <c r="W335"/>
      <c r="X335"/>
      <c r="Y335"/>
      <c r="Z335"/>
      <c r="AA335"/>
      <c r="AB335"/>
    </row>
    <row r="336" s="21" customFormat="1" spans="1:28">
      <c r="A336" s="36">
        <v>333</v>
      </c>
      <c r="B336" s="37" t="s">
        <v>349</v>
      </c>
      <c r="C336" s="37" t="s">
        <v>18</v>
      </c>
      <c r="D336" s="37" t="s">
        <v>19</v>
      </c>
      <c r="E336" s="38">
        <v>202501</v>
      </c>
      <c r="F336" s="38">
        <v>202512</v>
      </c>
      <c r="G336" s="37">
        <v>12</v>
      </c>
      <c r="H336" s="37">
        <v>350</v>
      </c>
      <c r="I336" s="37"/>
      <c r="J336" s="37"/>
      <c r="K336" s="37"/>
      <c r="L336" s="37"/>
      <c r="M336" s="37">
        <f t="shared" si="20"/>
        <v>4200</v>
      </c>
      <c r="N336" s="37">
        <f t="shared" si="21"/>
        <v>0</v>
      </c>
      <c r="O336" s="37">
        <f t="shared" si="22"/>
        <v>4200</v>
      </c>
      <c r="P336" s="37"/>
      <c r="Q336"/>
      <c r="R336"/>
      <c r="S336"/>
      <c r="T336"/>
      <c r="U336"/>
      <c r="V336"/>
      <c r="W336"/>
      <c r="X336"/>
      <c r="Y336"/>
      <c r="Z336"/>
      <c r="AA336"/>
      <c r="AB336"/>
    </row>
    <row r="337" s="21" customFormat="1" spans="1:28">
      <c r="A337" s="36">
        <v>334</v>
      </c>
      <c r="B337" s="37" t="s">
        <v>350</v>
      </c>
      <c r="C337" s="37" t="s">
        <v>24</v>
      </c>
      <c r="D337" s="37" t="s">
        <v>19</v>
      </c>
      <c r="E337" s="38">
        <v>202512</v>
      </c>
      <c r="F337" s="38">
        <v>202512</v>
      </c>
      <c r="G337" s="37">
        <v>1</v>
      </c>
      <c r="H337" s="37">
        <v>350</v>
      </c>
      <c r="I337" s="37"/>
      <c r="J337" s="37"/>
      <c r="K337" s="37"/>
      <c r="L337" s="37"/>
      <c r="M337" s="37">
        <f t="shared" si="20"/>
        <v>350</v>
      </c>
      <c r="N337" s="37">
        <f t="shared" si="21"/>
        <v>0</v>
      </c>
      <c r="O337" s="37">
        <f t="shared" si="22"/>
        <v>350</v>
      </c>
      <c r="P337" s="37"/>
      <c r="Q337"/>
      <c r="R337"/>
      <c r="S337"/>
      <c r="T337"/>
      <c r="U337"/>
      <c r="V337"/>
      <c r="W337"/>
      <c r="X337"/>
      <c r="Y337"/>
      <c r="Z337"/>
      <c r="AA337"/>
      <c r="AB337"/>
    </row>
    <row r="338" s="21" customFormat="1" spans="1:28">
      <c r="A338" s="36">
        <v>335</v>
      </c>
      <c r="B338" s="37" t="s">
        <v>351</v>
      </c>
      <c r="C338" s="37" t="s">
        <v>18</v>
      </c>
      <c r="D338" s="37" t="s">
        <v>19</v>
      </c>
      <c r="E338" s="38">
        <v>202501</v>
      </c>
      <c r="F338" s="38">
        <v>202502</v>
      </c>
      <c r="G338" s="37">
        <v>2</v>
      </c>
      <c r="H338" s="37">
        <v>350</v>
      </c>
      <c r="I338" s="37"/>
      <c r="J338" s="37"/>
      <c r="K338" s="37"/>
      <c r="L338" s="37"/>
      <c r="M338" s="37">
        <f t="shared" si="20"/>
        <v>700</v>
      </c>
      <c r="N338" s="37">
        <f t="shared" si="21"/>
        <v>0</v>
      </c>
      <c r="O338" s="37">
        <f t="shared" si="22"/>
        <v>700</v>
      </c>
      <c r="P338" s="37"/>
      <c r="Q338"/>
      <c r="R338"/>
      <c r="S338"/>
      <c r="T338"/>
      <c r="U338"/>
      <c r="V338"/>
      <c r="W338"/>
      <c r="X338"/>
      <c r="Y338"/>
      <c r="Z338"/>
      <c r="AA338"/>
      <c r="AB338"/>
    </row>
    <row r="339" s="21" customFormat="1" spans="1:28">
      <c r="A339" s="36">
        <v>336</v>
      </c>
      <c r="B339" s="37" t="s">
        <v>352</v>
      </c>
      <c r="C339" s="37" t="s">
        <v>18</v>
      </c>
      <c r="D339" s="37" t="s">
        <v>19</v>
      </c>
      <c r="E339" s="38">
        <v>202501</v>
      </c>
      <c r="F339" s="38">
        <v>202512</v>
      </c>
      <c r="G339" s="37">
        <v>12</v>
      </c>
      <c r="H339" s="37">
        <v>350</v>
      </c>
      <c r="I339" s="37"/>
      <c r="J339" s="37"/>
      <c r="K339" s="37"/>
      <c r="L339" s="37"/>
      <c r="M339" s="37">
        <f t="shared" si="20"/>
        <v>4200</v>
      </c>
      <c r="N339" s="37">
        <f t="shared" si="21"/>
        <v>0</v>
      </c>
      <c r="O339" s="37">
        <f t="shared" si="22"/>
        <v>4200</v>
      </c>
      <c r="P339" s="37"/>
      <c r="Q339"/>
      <c r="R339"/>
      <c r="S339"/>
      <c r="T339"/>
      <c r="U339"/>
      <c r="V339"/>
      <c r="W339"/>
      <c r="X339"/>
      <c r="Y339"/>
      <c r="Z339"/>
      <c r="AA339"/>
      <c r="AB339"/>
    </row>
    <row r="340" s="21" customFormat="1" spans="1:28">
      <c r="A340" s="36">
        <v>337</v>
      </c>
      <c r="B340" s="37" t="s">
        <v>353</v>
      </c>
      <c r="C340" s="37" t="s">
        <v>24</v>
      </c>
      <c r="D340" s="37" t="s">
        <v>19</v>
      </c>
      <c r="E340" s="38">
        <v>202510</v>
      </c>
      <c r="F340" s="38">
        <v>202512</v>
      </c>
      <c r="G340" s="37">
        <v>3</v>
      </c>
      <c r="H340" s="37">
        <v>350</v>
      </c>
      <c r="I340" s="37"/>
      <c r="J340" s="37"/>
      <c r="K340" s="37"/>
      <c r="L340" s="37"/>
      <c r="M340" s="37">
        <f t="shared" si="20"/>
        <v>1050</v>
      </c>
      <c r="N340" s="37">
        <f t="shared" si="21"/>
        <v>0</v>
      </c>
      <c r="O340" s="37">
        <f t="shared" si="22"/>
        <v>1050</v>
      </c>
      <c r="P340" s="37"/>
      <c r="Q340"/>
      <c r="R340"/>
      <c r="S340"/>
      <c r="T340"/>
      <c r="U340"/>
      <c r="V340"/>
      <c r="W340"/>
      <c r="X340"/>
      <c r="Y340"/>
      <c r="Z340"/>
      <c r="AA340"/>
      <c r="AB340"/>
    </row>
    <row r="341" s="21" customFormat="1" spans="1:28">
      <c r="A341" s="36">
        <v>338</v>
      </c>
      <c r="B341" s="37" t="s">
        <v>354</v>
      </c>
      <c r="C341" s="37" t="s">
        <v>18</v>
      </c>
      <c r="D341" s="37" t="s">
        <v>19</v>
      </c>
      <c r="E341" s="38">
        <v>202501</v>
      </c>
      <c r="F341" s="38">
        <v>202509</v>
      </c>
      <c r="G341" s="37">
        <v>9</v>
      </c>
      <c r="H341" s="37">
        <v>350</v>
      </c>
      <c r="I341" s="37">
        <v>202501</v>
      </c>
      <c r="J341" s="37">
        <v>202509</v>
      </c>
      <c r="K341" s="37">
        <v>9</v>
      </c>
      <c r="L341" s="37">
        <v>100</v>
      </c>
      <c r="M341" s="37">
        <f t="shared" si="20"/>
        <v>3150</v>
      </c>
      <c r="N341" s="37">
        <f t="shared" si="21"/>
        <v>900</v>
      </c>
      <c r="O341" s="37">
        <f t="shared" si="22"/>
        <v>4050</v>
      </c>
      <c r="P341" s="37"/>
      <c r="Q341"/>
      <c r="R341"/>
      <c r="S341"/>
      <c r="T341"/>
      <c r="U341"/>
      <c r="V341"/>
      <c r="W341"/>
      <c r="X341"/>
      <c r="Y341"/>
      <c r="Z341"/>
      <c r="AA341"/>
      <c r="AB341"/>
    </row>
    <row r="342" s="21" customFormat="1" spans="1:28">
      <c r="A342" s="36">
        <v>339</v>
      </c>
      <c r="B342" s="37" t="s">
        <v>355</v>
      </c>
      <c r="C342" s="37" t="s">
        <v>18</v>
      </c>
      <c r="D342" s="37" t="s">
        <v>19</v>
      </c>
      <c r="E342" s="38">
        <v>202501</v>
      </c>
      <c r="F342" s="38">
        <v>202505</v>
      </c>
      <c r="G342" s="37">
        <v>5</v>
      </c>
      <c r="H342" s="37">
        <v>350</v>
      </c>
      <c r="I342" s="37"/>
      <c r="J342" s="37"/>
      <c r="K342" s="37"/>
      <c r="L342" s="37"/>
      <c r="M342" s="37">
        <f t="shared" si="20"/>
        <v>1750</v>
      </c>
      <c r="N342" s="37">
        <f t="shared" si="21"/>
        <v>0</v>
      </c>
      <c r="O342" s="37">
        <f t="shared" si="22"/>
        <v>1750</v>
      </c>
      <c r="P342" s="37"/>
      <c r="Q342"/>
      <c r="R342"/>
      <c r="S342"/>
      <c r="T342"/>
      <c r="U342"/>
      <c r="V342"/>
      <c r="W342"/>
      <c r="X342"/>
      <c r="Y342"/>
      <c r="Z342"/>
      <c r="AA342"/>
      <c r="AB342"/>
    </row>
    <row r="343" s="21" customFormat="1" spans="1:28">
      <c r="A343" s="36">
        <v>340</v>
      </c>
      <c r="B343" s="37" t="s">
        <v>356</v>
      </c>
      <c r="C343" s="37" t="s">
        <v>18</v>
      </c>
      <c r="D343" s="37" t="s">
        <v>19</v>
      </c>
      <c r="E343" s="38">
        <v>202501</v>
      </c>
      <c r="F343" s="38">
        <v>202512</v>
      </c>
      <c r="G343" s="37">
        <v>12</v>
      </c>
      <c r="H343" s="37">
        <v>350</v>
      </c>
      <c r="I343" s="37"/>
      <c r="J343" s="37"/>
      <c r="K343" s="37"/>
      <c r="L343" s="37"/>
      <c r="M343" s="37">
        <f t="shared" si="20"/>
        <v>4200</v>
      </c>
      <c r="N343" s="37">
        <f t="shared" si="21"/>
        <v>0</v>
      </c>
      <c r="O343" s="37">
        <f t="shared" si="22"/>
        <v>4200</v>
      </c>
      <c r="P343" s="37"/>
      <c r="Q343"/>
      <c r="R343"/>
      <c r="S343"/>
      <c r="T343"/>
      <c r="U343"/>
      <c r="V343"/>
      <c r="W343"/>
      <c r="X343"/>
      <c r="Y343"/>
      <c r="Z343"/>
      <c r="AA343"/>
      <c r="AB343"/>
    </row>
    <row r="344" s="21" customFormat="1" spans="1:28">
      <c r="A344" s="36">
        <v>341</v>
      </c>
      <c r="B344" s="37" t="s">
        <v>357</v>
      </c>
      <c r="C344" s="37" t="s">
        <v>18</v>
      </c>
      <c r="D344" s="37" t="s">
        <v>19</v>
      </c>
      <c r="E344" s="38">
        <v>202501</v>
      </c>
      <c r="F344" s="38">
        <v>202512</v>
      </c>
      <c r="G344" s="37">
        <v>12</v>
      </c>
      <c r="H344" s="37">
        <v>350</v>
      </c>
      <c r="I344" s="37"/>
      <c r="J344" s="37"/>
      <c r="K344" s="37"/>
      <c r="L344" s="37"/>
      <c r="M344" s="37">
        <f t="shared" si="20"/>
        <v>4200</v>
      </c>
      <c r="N344" s="37">
        <f t="shared" si="21"/>
        <v>0</v>
      </c>
      <c r="O344" s="37">
        <f t="shared" si="22"/>
        <v>4200</v>
      </c>
      <c r="P344" s="37"/>
      <c r="Q344"/>
      <c r="R344"/>
      <c r="S344"/>
      <c r="T344"/>
      <c r="U344"/>
      <c r="V344"/>
      <c r="W344"/>
      <c r="X344"/>
      <c r="Y344"/>
      <c r="Z344"/>
      <c r="AA344"/>
      <c r="AB344"/>
    </row>
    <row r="345" s="21" customFormat="1" spans="1:28">
      <c r="A345" s="36">
        <v>342</v>
      </c>
      <c r="B345" s="37" t="s">
        <v>358</v>
      </c>
      <c r="C345" s="37" t="s">
        <v>18</v>
      </c>
      <c r="D345" s="37" t="s">
        <v>19</v>
      </c>
      <c r="E345" s="38">
        <v>202501</v>
      </c>
      <c r="F345" s="38">
        <v>202512</v>
      </c>
      <c r="G345" s="37">
        <v>12</v>
      </c>
      <c r="H345" s="37">
        <v>350</v>
      </c>
      <c r="I345" s="37"/>
      <c r="J345" s="37"/>
      <c r="K345" s="37"/>
      <c r="L345" s="37"/>
      <c r="M345" s="37">
        <f t="shared" si="20"/>
        <v>4200</v>
      </c>
      <c r="N345" s="37">
        <f t="shared" si="21"/>
        <v>0</v>
      </c>
      <c r="O345" s="37">
        <f t="shared" si="22"/>
        <v>4200</v>
      </c>
      <c r="P345" s="37"/>
      <c r="Q345"/>
      <c r="R345"/>
      <c r="S345"/>
      <c r="T345"/>
      <c r="U345"/>
      <c r="V345"/>
      <c r="W345"/>
      <c r="X345"/>
      <c r="Y345"/>
      <c r="Z345"/>
      <c r="AA345"/>
      <c r="AB345"/>
    </row>
    <row r="346" s="21" customFormat="1" spans="1:28">
      <c r="A346" s="36">
        <v>343</v>
      </c>
      <c r="B346" s="37" t="s">
        <v>359</v>
      </c>
      <c r="C346" s="37" t="s">
        <v>18</v>
      </c>
      <c r="D346" s="37" t="s">
        <v>19</v>
      </c>
      <c r="E346" s="38">
        <v>202512</v>
      </c>
      <c r="F346" s="38">
        <v>202512</v>
      </c>
      <c r="G346" s="37">
        <v>1</v>
      </c>
      <c r="H346" s="37">
        <v>350</v>
      </c>
      <c r="I346" s="37"/>
      <c r="J346" s="37"/>
      <c r="K346" s="37"/>
      <c r="L346" s="37"/>
      <c r="M346" s="37">
        <f t="shared" si="20"/>
        <v>350</v>
      </c>
      <c r="N346" s="37">
        <f t="shared" si="21"/>
        <v>0</v>
      </c>
      <c r="O346" s="37">
        <f t="shared" si="22"/>
        <v>350</v>
      </c>
      <c r="P346" s="37"/>
      <c r="Q346"/>
      <c r="R346"/>
      <c r="S346"/>
      <c r="T346"/>
      <c r="U346"/>
      <c r="V346"/>
      <c r="W346"/>
      <c r="X346"/>
      <c r="Y346"/>
      <c r="Z346"/>
      <c r="AA346"/>
      <c r="AB346"/>
    </row>
    <row r="347" s="21" customFormat="1" spans="1:28">
      <c r="A347" s="36">
        <v>344</v>
      </c>
      <c r="B347" s="37" t="s">
        <v>360</v>
      </c>
      <c r="C347" s="37" t="s">
        <v>24</v>
      </c>
      <c r="D347" s="37" t="s">
        <v>19</v>
      </c>
      <c r="E347" s="38">
        <v>202507</v>
      </c>
      <c r="F347" s="38">
        <v>202512</v>
      </c>
      <c r="G347" s="37">
        <v>6</v>
      </c>
      <c r="H347" s="37">
        <v>350</v>
      </c>
      <c r="I347" s="37"/>
      <c r="J347" s="37"/>
      <c r="K347" s="37"/>
      <c r="L347" s="37"/>
      <c r="M347" s="37">
        <f t="shared" si="20"/>
        <v>2100</v>
      </c>
      <c r="N347" s="37">
        <f t="shared" si="21"/>
        <v>0</v>
      </c>
      <c r="O347" s="37">
        <f t="shared" si="22"/>
        <v>2100</v>
      </c>
      <c r="P347" s="37"/>
      <c r="Q347"/>
      <c r="R347"/>
      <c r="S347"/>
      <c r="T347"/>
      <c r="U347"/>
      <c r="V347"/>
      <c r="W347"/>
      <c r="X347"/>
      <c r="Y347"/>
      <c r="Z347"/>
      <c r="AA347"/>
      <c r="AB347"/>
    </row>
    <row r="348" s="21" customFormat="1" spans="1:28">
      <c r="A348" s="36">
        <v>345</v>
      </c>
      <c r="B348" s="37" t="s">
        <v>361</v>
      </c>
      <c r="C348" s="37" t="s">
        <v>24</v>
      </c>
      <c r="D348" s="37" t="s">
        <v>19</v>
      </c>
      <c r="E348" s="38">
        <v>202512</v>
      </c>
      <c r="F348" s="38">
        <v>202512</v>
      </c>
      <c r="G348" s="37">
        <v>1</v>
      </c>
      <c r="H348" s="37">
        <v>350</v>
      </c>
      <c r="I348" s="38">
        <v>202512</v>
      </c>
      <c r="J348" s="38">
        <v>202512</v>
      </c>
      <c r="K348" s="37">
        <v>1</v>
      </c>
      <c r="L348" s="37">
        <v>100</v>
      </c>
      <c r="M348" s="37">
        <f t="shared" si="20"/>
        <v>350</v>
      </c>
      <c r="N348" s="37">
        <f t="shared" si="21"/>
        <v>100</v>
      </c>
      <c r="O348" s="37">
        <f t="shared" si="22"/>
        <v>450</v>
      </c>
      <c r="P348" s="37"/>
      <c r="Q348"/>
      <c r="R348"/>
      <c r="S348"/>
      <c r="T348"/>
      <c r="U348"/>
      <c r="V348"/>
      <c r="W348"/>
      <c r="X348"/>
      <c r="Y348"/>
      <c r="Z348"/>
      <c r="AA348"/>
      <c r="AB348"/>
    </row>
    <row r="349" s="21" customFormat="1" spans="1:28">
      <c r="A349" s="36">
        <v>346</v>
      </c>
      <c r="B349" s="37" t="s">
        <v>362</v>
      </c>
      <c r="C349" s="37" t="s">
        <v>18</v>
      </c>
      <c r="D349" s="37" t="s">
        <v>19</v>
      </c>
      <c r="E349" s="38">
        <v>202505</v>
      </c>
      <c r="F349" s="38">
        <v>202512</v>
      </c>
      <c r="G349" s="37">
        <v>8</v>
      </c>
      <c r="H349" s="37">
        <v>350</v>
      </c>
      <c r="I349" s="37"/>
      <c r="J349" s="37"/>
      <c r="K349" s="37"/>
      <c r="L349" s="37"/>
      <c r="M349" s="37">
        <f t="shared" si="20"/>
        <v>2800</v>
      </c>
      <c r="N349" s="37">
        <f t="shared" si="21"/>
        <v>0</v>
      </c>
      <c r="O349" s="37">
        <f t="shared" si="22"/>
        <v>2800</v>
      </c>
      <c r="P349" s="37"/>
      <c r="Q349"/>
      <c r="R349"/>
      <c r="S349"/>
      <c r="T349"/>
      <c r="U349"/>
      <c r="V349"/>
      <c r="W349"/>
      <c r="X349"/>
      <c r="Y349"/>
      <c r="Z349"/>
      <c r="AA349"/>
      <c r="AB349"/>
    </row>
    <row r="350" s="21" customFormat="1" spans="1:28">
      <c r="A350" s="36">
        <v>347</v>
      </c>
      <c r="B350" s="37" t="s">
        <v>363</v>
      </c>
      <c r="C350" s="37" t="s">
        <v>24</v>
      </c>
      <c r="D350" s="37" t="s">
        <v>19</v>
      </c>
      <c r="E350" s="38">
        <v>202511</v>
      </c>
      <c r="F350" s="38">
        <v>202512</v>
      </c>
      <c r="G350" s="37">
        <v>2</v>
      </c>
      <c r="H350" s="37">
        <v>350</v>
      </c>
      <c r="I350" s="37"/>
      <c r="J350" s="37"/>
      <c r="K350" s="37"/>
      <c r="L350" s="37"/>
      <c r="M350" s="37">
        <f t="shared" si="20"/>
        <v>700</v>
      </c>
      <c r="N350" s="37">
        <f t="shared" si="21"/>
        <v>0</v>
      </c>
      <c r="O350" s="37">
        <f t="shared" si="22"/>
        <v>700</v>
      </c>
      <c r="P350" s="37"/>
      <c r="Q350"/>
      <c r="R350"/>
      <c r="S350"/>
      <c r="T350"/>
      <c r="U350"/>
      <c r="V350"/>
      <c r="W350"/>
      <c r="X350"/>
      <c r="Y350"/>
      <c r="Z350"/>
      <c r="AA350"/>
      <c r="AB350"/>
    </row>
    <row r="351" s="21" customFormat="1" spans="1:28">
      <c r="A351" s="36">
        <v>348</v>
      </c>
      <c r="B351" s="37" t="s">
        <v>364</v>
      </c>
      <c r="C351" s="37" t="s">
        <v>18</v>
      </c>
      <c r="D351" s="37" t="s">
        <v>19</v>
      </c>
      <c r="E351" s="38">
        <v>202501</v>
      </c>
      <c r="F351" s="38">
        <v>202512</v>
      </c>
      <c r="G351" s="37">
        <v>12</v>
      </c>
      <c r="H351" s="37">
        <v>350</v>
      </c>
      <c r="I351" s="38">
        <v>202501</v>
      </c>
      <c r="J351" s="38">
        <v>202512</v>
      </c>
      <c r="K351" s="37">
        <v>12</v>
      </c>
      <c r="L351" s="37">
        <v>100</v>
      </c>
      <c r="M351" s="37">
        <f t="shared" si="20"/>
        <v>4200</v>
      </c>
      <c r="N351" s="37">
        <f t="shared" si="21"/>
        <v>1200</v>
      </c>
      <c r="O351" s="37">
        <f t="shared" si="22"/>
        <v>5400</v>
      </c>
      <c r="P351" s="37"/>
      <c r="Q351"/>
      <c r="R351"/>
      <c r="S351"/>
      <c r="T351"/>
      <c r="U351"/>
      <c r="V351"/>
      <c r="W351"/>
      <c r="X351"/>
      <c r="Y351"/>
      <c r="Z351"/>
      <c r="AA351"/>
      <c r="AB351"/>
    </row>
    <row r="352" s="21" customFormat="1" spans="1:28">
      <c r="A352" s="36">
        <v>349</v>
      </c>
      <c r="B352" s="37" t="s">
        <v>365</v>
      </c>
      <c r="C352" s="37" t="s">
        <v>18</v>
      </c>
      <c r="D352" s="37" t="s">
        <v>19</v>
      </c>
      <c r="E352" s="38">
        <v>202501</v>
      </c>
      <c r="F352" s="38">
        <v>202512</v>
      </c>
      <c r="G352" s="37">
        <v>12</v>
      </c>
      <c r="H352" s="37">
        <v>350</v>
      </c>
      <c r="I352" s="38">
        <v>202501</v>
      </c>
      <c r="J352" s="38">
        <v>202512</v>
      </c>
      <c r="K352" s="37">
        <v>12</v>
      </c>
      <c r="L352" s="37">
        <v>100</v>
      </c>
      <c r="M352" s="37">
        <f t="shared" si="20"/>
        <v>4200</v>
      </c>
      <c r="N352" s="37">
        <f t="shared" si="21"/>
        <v>1200</v>
      </c>
      <c r="O352" s="37">
        <f t="shared" si="22"/>
        <v>5400</v>
      </c>
      <c r="P352" s="37"/>
      <c r="Q352"/>
      <c r="R352"/>
      <c r="S352"/>
      <c r="T352"/>
      <c r="U352"/>
      <c r="V352"/>
      <c r="W352"/>
      <c r="X352"/>
      <c r="Y352"/>
      <c r="Z352"/>
      <c r="AA352"/>
      <c r="AB352"/>
    </row>
    <row r="353" s="21" customFormat="1" spans="1:28">
      <c r="A353" s="36">
        <v>350</v>
      </c>
      <c r="B353" s="37" t="s">
        <v>366</v>
      </c>
      <c r="C353" s="37" t="s">
        <v>18</v>
      </c>
      <c r="D353" s="37" t="s">
        <v>19</v>
      </c>
      <c r="E353" s="38">
        <v>202501</v>
      </c>
      <c r="F353" s="38">
        <v>202508</v>
      </c>
      <c r="G353" s="37">
        <v>8</v>
      </c>
      <c r="H353" s="37">
        <v>350</v>
      </c>
      <c r="I353" s="37"/>
      <c r="J353" s="37"/>
      <c r="K353" s="37"/>
      <c r="L353" s="37"/>
      <c r="M353" s="37">
        <f t="shared" si="20"/>
        <v>2800</v>
      </c>
      <c r="N353" s="37">
        <f t="shared" si="21"/>
        <v>0</v>
      </c>
      <c r="O353" s="37">
        <f t="shared" si="22"/>
        <v>2800</v>
      </c>
      <c r="P353" s="37"/>
      <c r="Q353"/>
      <c r="R353"/>
      <c r="S353"/>
      <c r="T353"/>
      <c r="U353"/>
      <c r="V353"/>
      <c r="W353"/>
      <c r="X353"/>
      <c r="Y353"/>
      <c r="Z353"/>
      <c r="AA353"/>
      <c r="AB353"/>
    </row>
    <row r="354" s="21" customFormat="1" spans="1:28">
      <c r="A354" s="36">
        <v>351</v>
      </c>
      <c r="B354" s="37" t="s">
        <v>367</v>
      </c>
      <c r="C354" s="37" t="s">
        <v>18</v>
      </c>
      <c r="D354" s="37" t="s">
        <v>19</v>
      </c>
      <c r="E354" s="38">
        <v>202504</v>
      </c>
      <c r="F354" s="38">
        <v>202512</v>
      </c>
      <c r="G354" s="37">
        <v>9</v>
      </c>
      <c r="H354" s="37">
        <v>350</v>
      </c>
      <c r="I354" s="37"/>
      <c r="J354" s="37"/>
      <c r="K354" s="37"/>
      <c r="L354" s="37"/>
      <c r="M354" s="37">
        <f t="shared" si="20"/>
        <v>3150</v>
      </c>
      <c r="N354" s="37">
        <f t="shared" si="21"/>
        <v>0</v>
      </c>
      <c r="O354" s="37">
        <f t="shared" si="22"/>
        <v>3150</v>
      </c>
      <c r="P354" s="37"/>
      <c r="Q354"/>
      <c r="R354"/>
      <c r="S354"/>
      <c r="T354"/>
      <c r="U354"/>
      <c r="V354"/>
      <c r="W354"/>
      <c r="X354"/>
      <c r="Y354"/>
      <c r="Z354"/>
      <c r="AA354"/>
      <c r="AB354"/>
    </row>
    <row r="355" s="21" customFormat="1" spans="1:28">
      <c r="A355" s="36">
        <v>352</v>
      </c>
      <c r="B355" s="37" t="s">
        <v>368</v>
      </c>
      <c r="C355" s="37" t="s">
        <v>18</v>
      </c>
      <c r="D355" s="37" t="s">
        <v>19</v>
      </c>
      <c r="E355" s="38">
        <v>202504</v>
      </c>
      <c r="F355" s="38">
        <v>202512</v>
      </c>
      <c r="G355" s="37">
        <v>9</v>
      </c>
      <c r="H355" s="37">
        <v>350</v>
      </c>
      <c r="I355" s="37"/>
      <c r="J355" s="37"/>
      <c r="K355" s="37"/>
      <c r="L355" s="37"/>
      <c r="M355" s="37">
        <f t="shared" si="20"/>
        <v>3150</v>
      </c>
      <c r="N355" s="37">
        <f t="shared" si="21"/>
        <v>0</v>
      </c>
      <c r="O355" s="37">
        <f t="shared" si="22"/>
        <v>3150</v>
      </c>
      <c r="P355" s="37"/>
      <c r="Q355"/>
      <c r="R355"/>
      <c r="S355"/>
      <c r="T355"/>
      <c r="U355"/>
      <c r="V355"/>
      <c r="W355"/>
      <c r="X355"/>
      <c r="Y355"/>
      <c r="Z355"/>
      <c r="AA355"/>
      <c r="AB355"/>
    </row>
    <row r="356" s="21" customFormat="1" spans="1:28">
      <c r="A356" s="36">
        <v>353</v>
      </c>
      <c r="B356" s="37" t="s">
        <v>369</v>
      </c>
      <c r="C356" s="37" t="s">
        <v>18</v>
      </c>
      <c r="D356" s="37" t="s">
        <v>19</v>
      </c>
      <c r="E356" s="38">
        <v>202512</v>
      </c>
      <c r="F356" s="38">
        <v>202512</v>
      </c>
      <c r="G356" s="37">
        <v>1</v>
      </c>
      <c r="H356" s="37">
        <v>350</v>
      </c>
      <c r="I356" s="37"/>
      <c r="J356" s="37"/>
      <c r="K356" s="37"/>
      <c r="L356" s="37"/>
      <c r="M356" s="37">
        <f t="shared" si="20"/>
        <v>350</v>
      </c>
      <c r="N356" s="37">
        <f t="shared" si="21"/>
        <v>0</v>
      </c>
      <c r="O356" s="37">
        <f t="shared" si="22"/>
        <v>350</v>
      </c>
      <c r="P356" s="37"/>
      <c r="Q356"/>
      <c r="R356"/>
      <c r="S356"/>
      <c r="T356"/>
      <c r="U356"/>
      <c r="V356"/>
      <c r="W356"/>
      <c r="X356"/>
      <c r="Y356"/>
      <c r="Z356"/>
      <c r="AA356"/>
      <c r="AB356"/>
    </row>
    <row r="357" s="21" customFormat="1" spans="1:28">
      <c r="A357" s="36">
        <v>354</v>
      </c>
      <c r="B357" s="37" t="s">
        <v>370</v>
      </c>
      <c r="C357" s="37" t="s">
        <v>24</v>
      </c>
      <c r="D357" s="37" t="s">
        <v>19</v>
      </c>
      <c r="E357" s="38">
        <v>202501</v>
      </c>
      <c r="F357" s="38">
        <v>202512</v>
      </c>
      <c r="G357" s="37">
        <v>12</v>
      </c>
      <c r="H357" s="37">
        <v>350</v>
      </c>
      <c r="I357" s="37"/>
      <c r="J357" s="37"/>
      <c r="K357" s="37"/>
      <c r="L357" s="37"/>
      <c r="M357" s="37">
        <f t="shared" si="20"/>
        <v>4200</v>
      </c>
      <c r="N357" s="37">
        <f t="shared" si="21"/>
        <v>0</v>
      </c>
      <c r="O357" s="37">
        <f t="shared" si="22"/>
        <v>4200</v>
      </c>
      <c r="P357" s="37"/>
      <c r="Q357"/>
      <c r="R357"/>
      <c r="S357"/>
      <c r="T357"/>
      <c r="U357"/>
      <c r="V357"/>
      <c r="W357"/>
      <c r="X357"/>
      <c r="Y357"/>
      <c r="Z357"/>
      <c r="AA357"/>
      <c r="AB357"/>
    </row>
    <row r="358" s="21" customFormat="1" spans="1:28">
      <c r="A358" s="36">
        <v>355</v>
      </c>
      <c r="B358" s="37" t="s">
        <v>371</v>
      </c>
      <c r="C358" s="37" t="s">
        <v>18</v>
      </c>
      <c r="D358" s="37" t="s">
        <v>19</v>
      </c>
      <c r="E358" s="38">
        <v>202501</v>
      </c>
      <c r="F358" s="38">
        <v>202512</v>
      </c>
      <c r="G358" s="37">
        <v>12</v>
      </c>
      <c r="H358" s="37">
        <v>350</v>
      </c>
      <c r="I358" s="37"/>
      <c r="J358" s="37"/>
      <c r="K358" s="37"/>
      <c r="L358" s="37"/>
      <c r="M358" s="37">
        <f t="shared" si="20"/>
        <v>4200</v>
      </c>
      <c r="N358" s="37">
        <f t="shared" si="21"/>
        <v>0</v>
      </c>
      <c r="O358" s="37">
        <f t="shared" si="22"/>
        <v>4200</v>
      </c>
      <c r="P358" s="37"/>
      <c r="Q358"/>
      <c r="R358"/>
      <c r="S358"/>
      <c r="T358"/>
      <c r="U358"/>
      <c r="V358"/>
      <c r="W358"/>
      <c r="X358"/>
      <c r="Y358"/>
      <c r="Z358"/>
      <c r="AA358"/>
      <c r="AB358"/>
    </row>
    <row r="359" s="21" customFormat="1" spans="1:28">
      <c r="A359" s="36">
        <v>356</v>
      </c>
      <c r="B359" s="37" t="s">
        <v>372</v>
      </c>
      <c r="C359" s="37" t="s">
        <v>24</v>
      </c>
      <c r="D359" s="37" t="s">
        <v>19</v>
      </c>
      <c r="E359" s="38">
        <v>202411</v>
      </c>
      <c r="F359" s="38">
        <v>202512</v>
      </c>
      <c r="G359" s="37">
        <v>14</v>
      </c>
      <c r="H359" s="37">
        <v>350</v>
      </c>
      <c r="I359" s="37"/>
      <c r="J359" s="37"/>
      <c r="K359" s="37"/>
      <c r="L359" s="37"/>
      <c r="M359" s="37">
        <f t="shared" si="20"/>
        <v>4900</v>
      </c>
      <c r="N359" s="37">
        <f t="shared" si="21"/>
        <v>0</v>
      </c>
      <c r="O359" s="37">
        <f t="shared" si="22"/>
        <v>4900</v>
      </c>
      <c r="P359" s="37"/>
      <c r="Q359"/>
      <c r="R359"/>
      <c r="S359"/>
      <c r="T359"/>
      <c r="U359"/>
      <c r="V359"/>
      <c r="W359"/>
      <c r="X359"/>
      <c r="Y359"/>
      <c r="Z359"/>
      <c r="AA359"/>
      <c r="AB359"/>
    </row>
    <row r="360" s="21" customFormat="1" spans="1:28">
      <c r="A360" s="36">
        <v>357</v>
      </c>
      <c r="B360" s="37" t="s">
        <v>373</v>
      </c>
      <c r="C360" s="37" t="s">
        <v>18</v>
      </c>
      <c r="D360" s="37" t="s">
        <v>19</v>
      </c>
      <c r="E360" s="38">
        <v>202509</v>
      </c>
      <c r="F360" s="38">
        <v>202512</v>
      </c>
      <c r="G360" s="37">
        <v>4</v>
      </c>
      <c r="H360" s="37">
        <v>350</v>
      </c>
      <c r="I360" s="37"/>
      <c r="J360" s="37"/>
      <c r="K360" s="37"/>
      <c r="L360" s="37"/>
      <c r="M360" s="37">
        <f t="shared" si="20"/>
        <v>1400</v>
      </c>
      <c r="N360" s="37">
        <f t="shared" si="21"/>
        <v>0</v>
      </c>
      <c r="O360" s="37">
        <f t="shared" si="22"/>
        <v>1400</v>
      </c>
      <c r="P360" s="37"/>
      <c r="Q360"/>
      <c r="R360"/>
      <c r="S360"/>
      <c r="T360"/>
      <c r="U360"/>
      <c r="V360"/>
      <c r="W360"/>
      <c r="X360"/>
      <c r="Y360"/>
      <c r="Z360"/>
      <c r="AA360"/>
      <c r="AB360"/>
    </row>
    <row r="361" s="21" customFormat="1" spans="1:28">
      <c r="A361" s="36">
        <v>358</v>
      </c>
      <c r="B361" s="37" t="s">
        <v>374</v>
      </c>
      <c r="C361" s="37" t="s">
        <v>18</v>
      </c>
      <c r="D361" s="37" t="s">
        <v>19</v>
      </c>
      <c r="E361" s="38">
        <v>202505</v>
      </c>
      <c r="F361" s="38">
        <v>202512</v>
      </c>
      <c r="G361" s="37">
        <v>8</v>
      </c>
      <c r="H361" s="37">
        <v>350</v>
      </c>
      <c r="I361" s="37"/>
      <c r="J361" s="37"/>
      <c r="K361" s="37"/>
      <c r="L361" s="37"/>
      <c r="M361" s="37">
        <f t="shared" si="20"/>
        <v>2800</v>
      </c>
      <c r="N361" s="37">
        <f t="shared" si="21"/>
        <v>0</v>
      </c>
      <c r="O361" s="37">
        <f t="shared" si="22"/>
        <v>2800</v>
      </c>
      <c r="P361" s="37"/>
      <c r="Q361"/>
      <c r="R361"/>
      <c r="S361"/>
      <c r="T361"/>
      <c r="U361"/>
      <c r="V361"/>
      <c r="W361"/>
      <c r="X361"/>
      <c r="Y361"/>
      <c r="Z361"/>
      <c r="AA361"/>
      <c r="AB361"/>
    </row>
    <row r="362" s="21" customFormat="1" spans="1:28">
      <c r="A362" s="36">
        <v>359</v>
      </c>
      <c r="B362" s="37" t="s">
        <v>375</v>
      </c>
      <c r="C362" s="37" t="s">
        <v>18</v>
      </c>
      <c r="D362" s="37" t="s">
        <v>19</v>
      </c>
      <c r="E362" s="38">
        <v>202501</v>
      </c>
      <c r="F362" s="38">
        <v>202512</v>
      </c>
      <c r="G362" s="37">
        <v>12</v>
      </c>
      <c r="H362" s="37">
        <v>350</v>
      </c>
      <c r="I362" s="37"/>
      <c r="J362" s="37"/>
      <c r="K362" s="37"/>
      <c r="L362" s="37"/>
      <c r="M362" s="37">
        <f t="shared" si="20"/>
        <v>4200</v>
      </c>
      <c r="N362" s="37">
        <f t="shared" si="21"/>
        <v>0</v>
      </c>
      <c r="O362" s="37">
        <f t="shared" si="22"/>
        <v>4200</v>
      </c>
      <c r="P362" s="37"/>
      <c r="Q362"/>
      <c r="R362"/>
      <c r="S362"/>
      <c r="T362"/>
      <c r="U362"/>
      <c r="V362"/>
      <c r="W362"/>
      <c r="X362"/>
      <c r="Y362"/>
      <c r="Z362"/>
      <c r="AA362"/>
      <c r="AB362"/>
    </row>
    <row r="363" s="21" customFormat="1" spans="1:28">
      <c r="A363" s="36">
        <v>360</v>
      </c>
      <c r="B363" s="37" t="s">
        <v>376</v>
      </c>
      <c r="C363" s="37" t="s">
        <v>18</v>
      </c>
      <c r="D363" s="37" t="s">
        <v>19</v>
      </c>
      <c r="E363" s="38">
        <v>202501</v>
      </c>
      <c r="F363" s="38">
        <v>202512</v>
      </c>
      <c r="G363" s="37">
        <v>12</v>
      </c>
      <c r="H363" s="37">
        <v>350</v>
      </c>
      <c r="I363" s="37"/>
      <c r="J363" s="37"/>
      <c r="K363" s="37"/>
      <c r="L363" s="37"/>
      <c r="M363" s="37">
        <f t="shared" si="20"/>
        <v>4200</v>
      </c>
      <c r="N363" s="37">
        <f t="shared" si="21"/>
        <v>0</v>
      </c>
      <c r="O363" s="37">
        <f t="shared" si="22"/>
        <v>4200</v>
      </c>
      <c r="P363" s="37"/>
      <c r="Q363"/>
      <c r="R363"/>
      <c r="S363"/>
      <c r="T363"/>
      <c r="U363"/>
      <c r="V363"/>
      <c r="W363"/>
      <c r="X363"/>
      <c r="Y363"/>
      <c r="Z363"/>
      <c r="AA363"/>
      <c r="AB363"/>
    </row>
    <row r="364" s="21" customFormat="1" spans="1:28">
      <c r="A364" s="36">
        <v>361</v>
      </c>
      <c r="B364" s="37" t="s">
        <v>377</v>
      </c>
      <c r="C364" s="37" t="s">
        <v>24</v>
      </c>
      <c r="D364" s="37" t="s">
        <v>19</v>
      </c>
      <c r="E364" s="38">
        <v>202505</v>
      </c>
      <c r="F364" s="38">
        <v>202512</v>
      </c>
      <c r="G364" s="37">
        <v>8</v>
      </c>
      <c r="H364" s="37">
        <v>350</v>
      </c>
      <c r="I364" s="37"/>
      <c r="J364" s="37"/>
      <c r="K364" s="37"/>
      <c r="L364" s="37"/>
      <c r="M364" s="37">
        <f t="shared" si="20"/>
        <v>2800</v>
      </c>
      <c r="N364" s="37">
        <f t="shared" si="21"/>
        <v>0</v>
      </c>
      <c r="O364" s="37">
        <f t="shared" si="22"/>
        <v>2800</v>
      </c>
      <c r="P364" s="37"/>
      <c r="Q364"/>
      <c r="R364"/>
      <c r="S364"/>
      <c r="T364"/>
      <c r="U364"/>
      <c r="V364"/>
      <c r="W364"/>
      <c r="X364"/>
      <c r="Y364"/>
      <c r="Z364"/>
      <c r="AA364"/>
      <c r="AB364"/>
    </row>
    <row r="365" s="21" customFormat="1" spans="1:28">
      <c r="A365" s="36">
        <v>362</v>
      </c>
      <c r="B365" s="37" t="s">
        <v>378</v>
      </c>
      <c r="C365" s="37" t="s">
        <v>18</v>
      </c>
      <c r="D365" s="37" t="s">
        <v>19</v>
      </c>
      <c r="E365" s="38">
        <v>202501</v>
      </c>
      <c r="F365" s="38">
        <v>202512</v>
      </c>
      <c r="G365" s="37">
        <v>12</v>
      </c>
      <c r="H365" s="37">
        <v>350</v>
      </c>
      <c r="I365" s="37"/>
      <c r="J365" s="37"/>
      <c r="K365" s="37"/>
      <c r="L365" s="37"/>
      <c r="M365" s="37">
        <f t="shared" si="20"/>
        <v>4200</v>
      </c>
      <c r="N365" s="37">
        <f t="shared" si="21"/>
        <v>0</v>
      </c>
      <c r="O365" s="37">
        <f t="shared" ref="O365:O396" si="23">G365*H365+K365*L365</f>
        <v>4200</v>
      </c>
      <c r="P365" s="37"/>
      <c r="Q365"/>
      <c r="R365"/>
      <c r="S365"/>
      <c r="T365"/>
      <c r="U365"/>
      <c r="V365"/>
      <c r="W365"/>
      <c r="X365"/>
      <c r="Y365"/>
      <c r="Z365"/>
      <c r="AA365"/>
      <c r="AB365"/>
    </row>
    <row r="366" s="21" customFormat="1" spans="1:28">
      <c r="A366" s="36">
        <v>363</v>
      </c>
      <c r="B366" s="37" t="s">
        <v>379</v>
      </c>
      <c r="C366" s="37" t="s">
        <v>18</v>
      </c>
      <c r="D366" s="37" t="s">
        <v>19</v>
      </c>
      <c r="E366" s="38">
        <v>202512</v>
      </c>
      <c r="F366" s="38">
        <v>202512</v>
      </c>
      <c r="G366" s="37">
        <v>1</v>
      </c>
      <c r="H366" s="37">
        <v>350</v>
      </c>
      <c r="I366" s="37"/>
      <c r="J366" s="37"/>
      <c r="K366" s="37"/>
      <c r="L366" s="37"/>
      <c r="M366" s="37">
        <f t="shared" si="20"/>
        <v>350</v>
      </c>
      <c r="N366" s="37">
        <f t="shared" si="21"/>
        <v>0</v>
      </c>
      <c r="O366" s="37">
        <f t="shared" si="23"/>
        <v>350</v>
      </c>
      <c r="P366" s="37"/>
      <c r="Q366"/>
      <c r="R366"/>
      <c r="S366"/>
      <c r="T366"/>
      <c r="U366"/>
      <c r="V366"/>
      <c r="W366"/>
      <c r="X366"/>
      <c r="Y366"/>
      <c r="Z366"/>
      <c r="AA366"/>
      <c r="AB366"/>
    </row>
    <row r="367" s="21" customFormat="1" spans="1:28">
      <c r="A367" s="36">
        <v>364</v>
      </c>
      <c r="B367" s="37" t="s">
        <v>380</v>
      </c>
      <c r="C367" s="37" t="s">
        <v>24</v>
      </c>
      <c r="D367" s="37" t="s">
        <v>19</v>
      </c>
      <c r="E367" s="38">
        <v>202511</v>
      </c>
      <c r="F367" s="38">
        <v>202512</v>
      </c>
      <c r="G367" s="37">
        <v>2</v>
      </c>
      <c r="H367" s="37">
        <v>350</v>
      </c>
      <c r="I367" s="37"/>
      <c r="J367" s="37"/>
      <c r="K367" s="37"/>
      <c r="L367" s="37"/>
      <c r="M367" s="37">
        <f t="shared" si="20"/>
        <v>700</v>
      </c>
      <c r="N367" s="37">
        <f t="shared" si="21"/>
        <v>0</v>
      </c>
      <c r="O367" s="37">
        <f t="shared" si="23"/>
        <v>700</v>
      </c>
      <c r="P367" s="37"/>
      <c r="Q367"/>
      <c r="R367"/>
      <c r="S367"/>
      <c r="T367"/>
      <c r="U367"/>
      <c r="V367"/>
      <c r="W367"/>
      <c r="X367"/>
      <c r="Y367"/>
      <c r="Z367"/>
      <c r="AA367"/>
      <c r="AB367"/>
    </row>
    <row r="368" s="21" customFormat="1" spans="1:28">
      <c r="A368" s="36">
        <v>365</v>
      </c>
      <c r="B368" s="37" t="s">
        <v>381</v>
      </c>
      <c r="C368" s="37" t="s">
        <v>18</v>
      </c>
      <c r="D368" s="37" t="s">
        <v>19</v>
      </c>
      <c r="E368" s="38">
        <v>202501</v>
      </c>
      <c r="F368" s="38">
        <v>202512</v>
      </c>
      <c r="G368" s="37">
        <v>12</v>
      </c>
      <c r="H368" s="37">
        <v>350</v>
      </c>
      <c r="I368" s="37"/>
      <c r="J368" s="37"/>
      <c r="K368" s="37"/>
      <c r="L368" s="37"/>
      <c r="M368" s="37">
        <f t="shared" si="20"/>
        <v>4200</v>
      </c>
      <c r="N368" s="37">
        <f t="shared" si="21"/>
        <v>0</v>
      </c>
      <c r="O368" s="37">
        <f t="shared" si="23"/>
        <v>4200</v>
      </c>
      <c r="P368" s="37"/>
      <c r="Q368"/>
      <c r="R368"/>
      <c r="S368"/>
      <c r="T368"/>
      <c r="U368"/>
      <c r="V368"/>
      <c r="W368"/>
      <c r="X368"/>
      <c r="Y368"/>
      <c r="Z368"/>
      <c r="AA368"/>
      <c r="AB368"/>
    </row>
    <row r="369" s="21" customFormat="1" spans="1:28">
      <c r="A369" s="36">
        <v>366</v>
      </c>
      <c r="B369" s="37" t="s">
        <v>382</v>
      </c>
      <c r="C369" s="37" t="s">
        <v>18</v>
      </c>
      <c r="D369" s="37" t="s">
        <v>19</v>
      </c>
      <c r="E369" s="38">
        <v>202503</v>
      </c>
      <c r="F369" s="38">
        <v>202512</v>
      </c>
      <c r="G369" s="37">
        <v>10</v>
      </c>
      <c r="H369" s="37">
        <v>350</v>
      </c>
      <c r="I369" s="37"/>
      <c r="J369" s="37"/>
      <c r="K369" s="37"/>
      <c r="L369" s="37"/>
      <c r="M369" s="37">
        <f t="shared" si="20"/>
        <v>3500</v>
      </c>
      <c r="N369" s="37">
        <f t="shared" si="21"/>
        <v>0</v>
      </c>
      <c r="O369" s="37">
        <f t="shared" si="23"/>
        <v>3500</v>
      </c>
      <c r="P369" s="37"/>
      <c r="Q369"/>
      <c r="R369"/>
      <c r="S369"/>
      <c r="T369"/>
      <c r="U369"/>
      <c r="V369"/>
      <c r="W369"/>
      <c r="X369"/>
      <c r="Y369"/>
      <c r="Z369"/>
      <c r="AA369"/>
      <c r="AB369"/>
    </row>
    <row r="370" s="21" customFormat="1" spans="1:28">
      <c r="A370" s="36">
        <v>367</v>
      </c>
      <c r="B370" s="37" t="s">
        <v>383</v>
      </c>
      <c r="C370" s="37" t="s">
        <v>18</v>
      </c>
      <c r="D370" s="37" t="s">
        <v>19</v>
      </c>
      <c r="E370" s="38">
        <v>202501</v>
      </c>
      <c r="F370" s="38">
        <v>202509</v>
      </c>
      <c r="G370" s="37">
        <v>9</v>
      </c>
      <c r="H370" s="37">
        <v>350</v>
      </c>
      <c r="I370" s="37"/>
      <c r="J370" s="37"/>
      <c r="K370" s="37"/>
      <c r="L370" s="37"/>
      <c r="M370" s="37">
        <f t="shared" si="20"/>
        <v>3150</v>
      </c>
      <c r="N370" s="37">
        <f t="shared" si="21"/>
        <v>0</v>
      </c>
      <c r="O370" s="37">
        <f t="shared" si="23"/>
        <v>3150</v>
      </c>
      <c r="P370" s="37"/>
      <c r="Q370"/>
      <c r="R370"/>
      <c r="S370"/>
      <c r="T370"/>
      <c r="U370"/>
      <c r="V370"/>
      <c r="W370"/>
      <c r="X370"/>
      <c r="Y370"/>
      <c r="Z370"/>
      <c r="AA370"/>
      <c r="AB370"/>
    </row>
    <row r="371" s="21" customFormat="1" spans="1:28">
      <c r="A371" s="36">
        <v>368</v>
      </c>
      <c r="B371" s="37" t="s">
        <v>384</v>
      </c>
      <c r="C371" s="37" t="s">
        <v>18</v>
      </c>
      <c r="D371" s="37" t="s">
        <v>19</v>
      </c>
      <c r="E371" s="38">
        <v>202506</v>
      </c>
      <c r="F371" s="38">
        <v>202512</v>
      </c>
      <c r="G371" s="37">
        <v>7</v>
      </c>
      <c r="H371" s="37">
        <v>350</v>
      </c>
      <c r="I371" s="37"/>
      <c r="J371" s="37"/>
      <c r="K371" s="37"/>
      <c r="L371" s="37"/>
      <c r="M371" s="37">
        <f t="shared" si="20"/>
        <v>2450</v>
      </c>
      <c r="N371" s="37">
        <f t="shared" si="21"/>
        <v>0</v>
      </c>
      <c r="O371" s="37">
        <f t="shared" si="23"/>
        <v>2450</v>
      </c>
      <c r="P371" s="37"/>
      <c r="Q371"/>
      <c r="R371"/>
      <c r="S371"/>
      <c r="T371"/>
      <c r="U371"/>
      <c r="V371"/>
      <c r="W371"/>
      <c r="X371"/>
      <c r="Y371"/>
      <c r="Z371"/>
      <c r="AA371"/>
      <c r="AB371"/>
    </row>
    <row r="372" s="21" customFormat="1" spans="1:28">
      <c r="A372" s="36">
        <v>369</v>
      </c>
      <c r="B372" s="37" t="s">
        <v>385</v>
      </c>
      <c r="C372" s="37" t="s">
        <v>18</v>
      </c>
      <c r="D372" s="37" t="s">
        <v>19</v>
      </c>
      <c r="E372" s="38">
        <v>202507</v>
      </c>
      <c r="F372" s="38">
        <v>202512</v>
      </c>
      <c r="G372" s="37">
        <v>6</v>
      </c>
      <c r="H372" s="37">
        <v>350</v>
      </c>
      <c r="I372" s="37"/>
      <c r="J372" s="37"/>
      <c r="K372" s="37"/>
      <c r="L372" s="37"/>
      <c r="M372" s="37">
        <f t="shared" si="20"/>
        <v>2100</v>
      </c>
      <c r="N372" s="37">
        <f t="shared" si="21"/>
        <v>0</v>
      </c>
      <c r="O372" s="37">
        <f t="shared" si="23"/>
        <v>2100</v>
      </c>
      <c r="P372" s="37"/>
      <c r="Q372"/>
      <c r="R372"/>
      <c r="S372"/>
      <c r="T372"/>
      <c r="U372"/>
      <c r="V372"/>
      <c r="W372"/>
      <c r="X372"/>
      <c r="Y372"/>
      <c r="Z372"/>
      <c r="AA372"/>
      <c r="AB372"/>
    </row>
    <row r="373" s="21" customFormat="1" spans="1:28">
      <c r="A373" s="36">
        <v>370</v>
      </c>
      <c r="B373" s="37" t="s">
        <v>386</v>
      </c>
      <c r="C373" s="37" t="s">
        <v>18</v>
      </c>
      <c r="D373" s="37" t="s">
        <v>19</v>
      </c>
      <c r="E373" s="38">
        <v>202501</v>
      </c>
      <c r="F373" s="38">
        <v>202502</v>
      </c>
      <c r="G373" s="37">
        <v>2</v>
      </c>
      <c r="H373" s="37">
        <v>350</v>
      </c>
      <c r="I373" s="37"/>
      <c r="J373" s="37"/>
      <c r="K373" s="37"/>
      <c r="L373" s="37"/>
      <c r="M373" s="37">
        <f t="shared" si="20"/>
        <v>700</v>
      </c>
      <c r="N373" s="37">
        <f t="shared" si="21"/>
        <v>0</v>
      </c>
      <c r="O373" s="37">
        <f t="shared" si="23"/>
        <v>700</v>
      </c>
      <c r="P373" s="37"/>
      <c r="Q373"/>
      <c r="R373"/>
      <c r="S373"/>
      <c r="T373"/>
      <c r="U373"/>
      <c r="V373"/>
      <c r="W373"/>
      <c r="X373"/>
      <c r="Y373"/>
      <c r="Z373"/>
      <c r="AA373"/>
      <c r="AB373"/>
    </row>
    <row r="374" s="21" customFormat="1" spans="1:28">
      <c r="A374" s="36">
        <v>371</v>
      </c>
      <c r="B374" s="37" t="s">
        <v>387</v>
      </c>
      <c r="C374" s="37" t="s">
        <v>18</v>
      </c>
      <c r="D374" s="37" t="s">
        <v>19</v>
      </c>
      <c r="E374" s="38">
        <v>202503</v>
      </c>
      <c r="F374" s="38">
        <v>202512</v>
      </c>
      <c r="G374" s="37">
        <v>10</v>
      </c>
      <c r="H374" s="37">
        <v>350</v>
      </c>
      <c r="I374" s="37"/>
      <c r="J374" s="37"/>
      <c r="K374" s="37"/>
      <c r="L374" s="37"/>
      <c r="M374" s="37">
        <f t="shared" si="20"/>
        <v>3500</v>
      </c>
      <c r="N374" s="37">
        <f t="shared" si="21"/>
        <v>0</v>
      </c>
      <c r="O374" s="37">
        <f t="shared" si="23"/>
        <v>3500</v>
      </c>
      <c r="P374" s="37"/>
      <c r="Q374"/>
      <c r="R374"/>
      <c r="S374"/>
      <c r="T374"/>
      <c r="U374"/>
      <c r="V374"/>
      <c r="W374"/>
      <c r="X374"/>
      <c r="Y374"/>
      <c r="Z374"/>
      <c r="AA374"/>
      <c r="AB374"/>
    </row>
    <row r="375" s="21" customFormat="1" spans="1:28">
      <c r="A375" s="36">
        <v>372</v>
      </c>
      <c r="B375" s="37" t="s">
        <v>388</v>
      </c>
      <c r="C375" s="37" t="s">
        <v>18</v>
      </c>
      <c r="D375" s="37" t="s">
        <v>19</v>
      </c>
      <c r="E375" s="38">
        <v>202504</v>
      </c>
      <c r="F375" s="38">
        <v>202512</v>
      </c>
      <c r="G375" s="37">
        <v>9</v>
      </c>
      <c r="H375" s="37">
        <v>350</v>
      </c>
      <c r="I375" s="37"/>
      <c r="J375" s="37"/>
      <c r="K375" s="37"/>
      <c r="L375" s="37"/>
      <c r="M375" s="37">
        <f t="shared" si="20"/>
        <v>3150</v>
      </c>
      <c r="N375" s="37">
        <f t="shared" si="21"/>
        <v>0</v>
      </c>
      <c r="O375" s="37">
        <f t="shared" si="23"/>
        <v>3150</v>
      </c>
      <c r="P375" s="37"/>
      <c r="Q375"/>
      <c r="R375"/>
      <c r="S375"/>
      <c r="T375"/>
      <c r="U375"/>
      <c r="V375"/>
      <c r="W375"/>
      <c r="X375"/>
      <c r="Y375"/>
      <c r="Z375"/>
      <c r="AA375"/>
      <c r="AB375"/>
    </row>
    <row r="376" s="21" customFormat="1" spans="1:28">
      <c r="A376" s="36">
        <v>373</v>
      </c>
      <c r="B376" s="37" t="s">
        <v>389</v>
      </c>
      <c r="C376" s="37" t="s">
        <v>18</v>
      </c>
      <c r="D376" s="37" t="s">
        <v>19</v>
      </c>
      <c r="E376" s="38">
        <v>202501</v>
      </c>
      <c r="F376" s="38">
        <v>202512</v>
      </c>
      <c r="G376" s="37">
        <v>12</v>
      </c>
      <c r="H376" s="37">
        <v>350</v>
      </c>
      <c r="I376" s="37"/>
      <c r="J376" s="37"/>
      <c r="K376" s="37"/>
      <c r="L376" s="37"/>
      <c r="M376" s="37">
        <f t="shared" si="20"/>
        <v>4200</v>
      </c>
      <c r="N376" s="37">
        <f t="shared" si="21"/>
        <v>0</v>
      </c>
      <c r="O376" s="37">
        <f t="shared" si="23"/>
        <v>4200</v>
      </c>
      <c r="P376" s="37"/>
      <c r="Q376"/>
      <c r="R376"/>
      <c r="S376"/>
      <c r="T376"/>
      <c r="U376"/>
      <c r="V376"/>
      <c r="W376"/>
      <c r="X376"/>
      <c r="Y376"/>
      <c r="Z376"/>
      <c r="AA376"/>
      <c r="AB376"/>
    </row>
    <row r="377" s="21" customFormat="1" spans="1:28">
      <c r="A377" s="36">
        <v>374</v>
      </c>
      <c r="B377" s="37" t="s">
        <v>390</v>
      </c>
      <c r="C377" s="37" t="s">
        <v>18</v>
      </c>
      <c r="D377" s="37" t="s">
        <v>19</v>
      </c>
      <c r="E377" s="38">
        <v>202506</v>
      </c>
      <c r="F377" s="38">
        <v>202512</v>
      </c>
      <c r="G377" s="37">
        <v>7</v>
      </c>
      <c r="H377" s="37">
        <v>350</v>
      </c>
      <c r="I377" s="37"/>
      <c r="J377" s="37"/>
      <c r="K377" s="37"/>
      <c r="L377" s="37"/>
      <c r="M377" s="37">
        <f t="shared" si="20"/>
        <v>2450</v>
      </c>
      <c r="N377" s="37">
        <f t="shared" si="21"/>
        <v>0</v>
      </c>
      <c r="O377" s="37">
        <f t="shared" si="23"/>
        <v>2450</v>
      </c>
      <c r="P377" s="37"/>
      <c r="Q377"/>
      <c r="R377"/>
      <c r="S377"/>
      <c r="T377"/>
      <c r="U377"/>
      <c r="V377"/>
      <c r="W377"/>
      <c r="X377"/>
      <c r="Y377"/>
      <c r="Z377"/>
      <c r="AA377"/>
      <c r="AB377"/>
    </row>
    <row r="378" s="21" customFormat="1" spans="1:28">
      <c r="A378" s="36">
        <v>375</v>
      </c>
      <c r="B378" s="37" t="s">
        <v>391</v>
      </c>
      <c r="C378" s="37" t="s">
        <v>24</v>
      </c>
      <c r="D378" s="37" t="s">
        <v>19</v>
      </c>
      <c r="E378" s="38">
        <v>202509</v>
      </c>
      <c r="F378" s="38">
        <v>202512</v>
      </c>
      <c r="G378" s="37">
        <v>4</v>
      </c>
      <c r="H378" s="37">
        <v>350</v>
      </c>
      <c r="I378" s="38">
        <v>202509</v>
      </c>
      <c r="J378" s="38">
        <v>202512</v>
      </c>
      <c r="K378" s="37">
        <v>4</v>
      </c>
      <c r="L378" s="37">
        <v>100</v>
      </c>
      <c r="M378" s="37">
        <f t="shared" si="20"/>
        <v>1400</v>
      </c>
      <c r="N378" s="37">
        <f t="shared" si="21"/>
        <v>400</v>
      </c>
      <c r="O378" s="37">
        <f t="shared" si="23"/>
        <v>1800</v>
      </c>
      <c r="P378" s="37"/>
      <c r="Q378"/>
      <c r="R378"/>
      <c r="S378"/>
      <c r="T378"/>
      <c r="U378"/>
      <c r="V378"/>
      <c r="W378"/>
      <c r="X378"/>
      <c r="Y378"/>
      <c r="Z378"/>
      <c r="AA378"/>
      <c r="AB378"/>
    </row>
    <row r="379" s="21" customFormat="1" spans="1:28">
      <c r="A379" s="36">
        <v>376</v>
      </c>
      <c r="B379" s="37" t="s">
        <v>392</v>
      </c>
      <c r="C379" s="37" t="s">
        <v>18</v>
      </c>
      <c r="D379" s="37" t="s">
        <v>19</v>
      </c>
      <c r="E379" s="38">
        <v>202501</v>
      </c>
      <c r="F379" s="38">
        <v>202512</v>
      </c>
      <c r="G379" s="37">
        <v>12</v>
      </c>
      <c r="H379" s="37">
        <v>350</v>
      </c>
      <c r="I379" s="37"/>
      <c r="J379" s="37"/>
      <c r="K379" s="37"/>
      <c r="L379" s="37"/>
      <c r="M379" s="37">
        <f t="shared" si="20"/>
        <v>4200</v>
      </c>
      <c r="N379" s="37">
        <f t="shared" si="21"/>
        <v>0</v>
      </c>
      <c r="O379" s="37">
        <f t="shared" si="23"/>
        <v>4200</v>
      </c>
      <c r="P379" s="37"/>
      <c r="Q379"/>
      <c r="R379"/>
      <c r="S379"/>
      <c r="T379"/>
      <c r="U379"/>
      <c r="V379"/>
      <c r="W379"/>
      <c r="X379"/>
      <c r="Y379"/>
      <c r="Z379"/>
      <c r="AA379"/>
      <c r="AB379"/>
    </row>
    <row r="380" s="21" customFormat="1" spans="1:28">
      <c r="A380" s="36">
        <v>377</v>
      </c>
      <c r="B380" s="37" t="s">
        <v>393</v>
      </c>
      <c r="C380" s="37" t="s">
        <v>24</v>
      </c>
      <c r="D380" s="37" t="s">
        <v>19</v>
      </c>
      <c r="E380" s="38">
        <v>202508</v>
      </c>
      <c r="F380" s="38">
        <v>202512</v>
      </c>
      <c r="G380" s="37">
        <v>5</v>
      </c>
      <c r="H380" s="37">
        <v>350</v>
      </c>
      <c r="I380" s="37"/>
      <c r="J380" s="37"/>
      <c r="K380" s="37"/>
      <c r="L380" s="37"/>
      <c r="M380" s="37">
        <f t="shared" si="20"/>
        <v>1750</v>
      </c>
      <c r="N380" s="37">
        <f t="shared" si="21"/>
        <v>0</v>
      </c>
      <c r="O380" s="37">
        <f t="shared" si="23"/>
        <v>1750</v>
      </c>
      <c r="P380" s="37"/>
      <c r="Q380"/>
      <c r="R380"/>
      <c r="S380"/>
      <c r="T380"/>
      <c r="U380"/>
      <c r="V380"/>
      <c r="W380"/>
      <c r="X380"/>
      <c r="Y380"/>
      <c r="Z380"/>
      <c r="AA380"/>
      <c r="AB380"/>
    </row>
    <row r="381" s="21" customFormat="1" spans="1:28">
      <c r="A381" s="36">
        <v>378</v>
      </c>
      <c r="B381" s="37" t="s">
        <v>394</v>
      </c>
      <c r="C381" s="37" t="s">
        <v>24</v>
      </c>
      <c r="D381" s="37" t="s">
        <v>19</v>
      </c>
      <c r="E381" s="38">
        <v>202508</v>
      </c>
      <c r="F381" s="38">
        <v>202512</v>
      </c>
      <c r="G381" s="37">
        <v>5</v>
      </c>
      <c r="H381" s="37">
        <v>350</v>
      </c>
      <c r="I381" s="38"/>
      <c r="J381" s="38"/>
      <c r="K381" s="37"/>
      <c r="L381" s="37"/>
      <c r="M381" s="37">
        <f t="shared" si="20"/>
        <v>1750</v>
      </c>
      <c r="N381" s="37">
        <f t="shared" si="21"/>
        <v>0</v>
      </c>
      <c r="O381" s="37">
        <f t="shared" si="23"/>
        <v>1750</v>
      </c>
      <c r="P381" s="37"/>
      <c r="Q381"/>
      <c r="R381"/>
      <c r="S381"/>
      <c r="T381"/>
      <c r="U381"/>
      <c r="V381"/>
      <c r="W381"/>
      <c r="X381"/>
      <c r="Y381"/>
      <c r="Z381"/>
      <c r="AA381"/>
      <c r="AB381"/>
    </row>
    <row r="382" s="21" customFormat="1" spans="1:28">
      <c r="A382" s="36">
        <v>379</v>
      </c>
      <c r="B382" s="37" t="s">
        <v>395</v>
      </c>
      <c r="C382" s="37" t="s">
        <v>18</v>
      </c>
      <c r="D382" s="37" t="s">
        <v>19</v>
      </c>
      <c r="E382" s="38">
        <v>202510</v>
      </c>
      <c r="F382" s="38">
        <v>202512</v>
      </c>
      <c r="G382" s="37">
        <v>3</v>
      </c>
      <c r="H382" s="37">
        <v>350</v>
      </c>
      <c r="I382" s="37"/>
      <c r="J382" s="37"/>
      <c r="K382" s="37"/>
      <c r="L382" s="37"/>
      <c r="M382" s="37">
        <f t="shared" si="20"/>
        <v>1050</v>
      </c>
      <c r="N382" s="37">
        <f t="shared" si="21"/>
        <v>0</v>
      </c>
      <c r="O382" s="37">
        <f t="shared" si="23"/>
        <v>1050</v>
      </c>
      <c r="P382" s="37"/>
      <c r="Q382"/>
      <c r="R382"/>
      <c r="S382"/>
      <c r="T382"/>
      <c r="U382"/>
      <c r="V382"/>
      <c r="W382"/>
      <c r="X382"/>
      <c r="Y382"/>
      <c r="Z382"/>
      <c r="AA382"/>
      <c r="AB382"/>
    </row>
    <row r="383" s="21" customFormat="1" spans="1:28">
      <c r="A383" s="36">
        <v>380</v>
      </c>
      <c r="B383" s="37" t="s">
        <v>396</v>
      </c>
      <c r="C383" s="37" t="s">
        <v>24</v>
      </c>
      <c r="D383" s="37" t="s">
        <v>19</v>
      </c>
      <c r="E383" s="38">
        <v>202507</v>
      </c>
      <c r="F383" s="38">
        <v>202512</v>
      </c>
      <c r="G383" s="37">
        <v>6</v>
      </c>
      <c r="H383" s="37">
        <v>350</v>
      </c>
      <c r="I383" s="37"/>
      <c r="J383" s="37"/>
      <c r="K383" s="37"/>
      <c r="L383" s="37"/>
      <c r="M383" s="37">
        <f t="shared" si="20"/>
        <v>2100</v>
      </c>
      <c r="N383" s="37">
        <f t="shared" si="21"/>
        <v>0</v>
      </c>
      <c r="O383" s="37">
        <f t="shared" si="23"/>
        <v>2100</v>
      </c>
      <c r="P383" s="37"/>
      <c r="Q383"/>
      <c r="R383"/>
      <c r="S383"/>
      <c r="T383"/>
      <c r="U383"/>
      <c r="V383"/>
      <c r="W383"/>
      <c r="X383"/>
      <c r="Y383"/>
      <c r="Z383"/>
      <c r="AA383"/>
      <c r="AB383"/>
    </row>
    <row r="384" s="21" customFormat="1" spans="1:28">
      <c r="A384" s="36">
        <v>381</v>
      </c>
      <c r="B384" s="37" t="s">
        <v>397</v>
      </c>
      <c r="C384" s="37" t="s">
        <v>18</v>
      </c>
      <c r="D384" s="37" t="s">
        <v>19</v>
      </c>
      <c r="E384" s="38">
        <v>202512</v>
      </c>
      <c r="F384" s="38">
        <v>202512</v>
      </c>
      <c r="G384" s="37">
        <v>1</v>
      </c>
      <c r="H384" s="37">
        <v>350</v>
      </c>
      <c r="I384" s="37"/>
      <c r="J384" s="37"/>
      <c r="K384" s="37"/>
      <c r="L384" s="37"/>
      <c r="M384" s="37">
        <f t="shared" si="20"/>
        <v>350</v>
      </c>
      <c r="N384" s="37">
        <f t="shared" si="21"/>
        <v>0</v>
      </c>
      <c r="O384" s="37">
        <f t="shared" si="23"/>
        <v>350</v>
      </c>
      <c r="P384" s="37"/>
      <c r="Q384"/>
      <c r="R384"/>
      <c r="S384"/>
      <c r="T384"/>
      <c r="U384"/>
      <c r="V384"/>
      <c r="W384"/>
      <c r="X384"/>
      <c r="Y384"/>
      <c r="Z384"/>
      <c r="AA384"/>
      <c r="AB384"/>
    </row>
    <row r="385" s="21" customFormat="1" spans="1:28">
      <c r="A385" s="36">
        <v>382</v>
      </c>
      <c r="B385" s="37" t="s">
        <v>398</v>
      </c>
      <c r="C385" s="37" t="s">
        <v>18</v>
      </c>
      <c r="D385" s="37" t="s">
        <v>19</v>
      </c>
      <c r="E385" s="38">
        <v>202508</v>
      </c>
      <c r="F385" s="38">
        <v>202512</v>
      </c>
      <c r="G385" s="37">
        <v>5</v>
      </c>
      <c r="H385" s="37">
        <v>350</v>
      </c>
      <c r="I385" s="37"/>
      <c r="J385" s="37"/>
      <c r="K385" s="37"/>
      <c r="L385" s="37"/>
      <c r="M385" s="37">
        <f t="shared" si="20"/>
        <v>1750</v>
      </c>
      <c r="N385" s="37">
        <f t="shared" si="21"/>
        <v>0</v>
      </c>
      <c r="O385" s="37">
        <f t="shared" si="23"/>
        <v>1750</v>
      </c>
      <c r="P385" s="37"/>
      <c r="Q385"/>
      <c r="R385"/>
      <c r="S385"/>
      <c r="T385"/>
      <c r="U385"/>
      <c r="V385"/>
      <c r="W385"/>
      <c r="X385"/>
      <c r="Y385"/>
      <c r="Z385"/>
      <c r="AA385"/>
      <c r="AB385"/>
    </row>
    <row r="386" s="21" customFormat="1" spans="1:28">
      <c r="A386" s="36">
        <v>383</v>
      </c>
      <c r="B386" s="37" t="s">
        <v>399</v>
      </c>
      <c r="C386" s="37" t="s">
        <v>18</v>
      </c>
      <c r="D386" s="37" t="s">
        <v>19</v>
      </c>
      <c r="E386" s="38">
        <v>202508</v>
      </c>
      <c r="F386" s="38">
        <v>202512</v>
      </c>
      <c r="G386" s="37">
        <v>5</v>
      </c>
      <c r="H386" s="37">
        <v>350</v>
      </c>
      <c r="I386" s="38">
        <v>202508</v>
      </c>
      <c r="J386" s="38">
        <v>202512</v>
      </c>
      <c r="K386" s="37">
        <v>5</v>
      </c>
      <c r="L386" s="37">
        <v>100</v>
      </c>
      <c r="M386" s="37">
        <f t="shared" si="20"/>
        <v>1750</v>
      </c>
      <c r="N386" s="37">
        <f t="shared" si="21"/>
        <v>500</v>
      </c>
      <c r="O386" s="37">
        <f t="shared" si="23"/>
        <v>2250</v>
      </c>
      <c r="P386" s="37"/>
      <c r="Q386"/>
      <c r="R386"/>
      <c r="S386"/>
      <c r="T386"/>
      <c r="U386"/>
      <c r="V386"/>
      <c r="W386"/>
      <c r="X386"/>
      <c r="Y386"/>
      <c r="Z386"/>
      <c r="AA386"/>
      <c r="AB386"/>
    </row>
    <row r="387" s="21" customFormat="1" spans="1:28">
      <c r="A387" s="36">
        <v>384</v>
      </c>
      <c r="B387" s="37" t="s">
        <v>400</v>
      </c>
      <c r="C387" s="37" t="s">
        <v>18</v>
      </c>
      <c r="D387" s="37" t="s">
        <v>19</v>
      </c>
      <c r="E387" s="38">
        <v>202510</v>
      </c>
      <c r="F387" s="38">
        <v>202512</v>
      </c>
      <c r="G387" s="37">
        <v>3</v>
      </c>
      <c r="H387" s="37">
        <v>350</v>
      </c>
      <c r="I387" s="37"/>
      <c r="J387" s="37"/>
      <c r="K387" s="37"/>
      <c r="L387" s="37"/>
      <c r="M387" s="37">
        <f t="shared" si="20"/>
        <v>1050</v>
      </c>
      <c r="N387" s="37">
        <f t="shared" si="21"/>
        <v>0</v>
      </c>
      <c r="O387" s="37">
        <f t="shared" si="23"/>
        <v>1050</v>
      </c>
      <c r="P387" s="37"/>
      <c r="Q387"/>
      <c r="R387"/>
      <c r="S387"/>
      <c r="T387"/>
      <c r="U387"/>
      <c r="V387"/>
      <c r="W387"/>
      <c r="X387"/>
      <c r="Y387"/>
      <c r="Z387"/>
      <c r="AA387"/>
      <c r="AB387"/>
    </row>
    <row r="388" s="21" customFormat="1" spans="1:28">
      <c r="A388" s="36">
        <v>385</v>
      </c>
      <c r="B388" s="37" t="s">
        <v>401</v>
      </c>
      <c r="C388" s="37" t="s">
        <v>18</v>
      </c>
      <c r="D388" s="37" t="s">
        <v>19</v>
      </c>
      <c r="E388" s="38">
        <v>202501</v>
      </c>
      <c r="F388" s="38">
        <v>202512</v>
      </c>
      <c r="G388" s="37">
        <v>12</v>
      </c>
      <c r="H388" s="37">
        <v>350</v>
      </c>
      <c r="I388" s="37"/>
      <c r="J388" s="37"/>
      <c r="K388" s="37"/>
      <c r="L388" s="37"/>
      <c r="M388" s="37">
        <f t="shared" si="20"/>
        <v>4200</v>
      </c>
      <c r="N388" s="37">
        <f t="shared" si="21"/>
        <v>0</v>
      </c>
      <c r="O388" s="37">
        <f t="shared" si="23"/>
        <v>4200</v>
      </c>
      <c r="P388" s="37"/>
      <c r="Q388"/>
      <c r="R388"/>
      <c r="S388"/>
      <c r="T388"/>
      <c r="U388"/>
      <c r="V388"/>
      <c r="W388"/>
      <c r="X388"/>
      <c r="Y388"/>
      <c r="Z388"/>
      <c r="AA388"/>
      <c r="AB388"/>
    </row>
    <row r="389" s="21" customFormat="1" spans="1:28">
      <c r="A389" s="36">
        <v>386</v>
      </c>
      <c r="B389" s="37" t="s">
        <v>402</v>
      </c>
      <c r="C389" s="37" t="s">
        <v>18</v>
      </c>
      <c r="D389" s="37" t="s">
        <v>19</v>
      </c>
      <c r="E389" s="38">
        <v>202503</v>
      </c>
      <c r="F389" s="38">
        <v>202512</v>
      </c>
      <c r="G389" s="37">
        <v>10</v>
      </c>
      <c r="H389" s="37">
        <v>350</v>
      </c>
      <c r="I389" s="37"/>
      <c r="J389" s="37"/>
      <c r="K389" s="37"/>
      <c r="L389" s="37"/>
      <c r="M389" s="37">
        <f>G389*H389</f>
        <v>3500</v>
      </c>
      <c r="N389" s="37">
        <f>K389*L389</f>
        <v>0</v>
      </c>
      <c r="O389" s="37">
        <f t="shared" si="23"/>
        <v>3500</v>
      </c>
      <c r="P389" s="37"/>
      <c r="Q389"/>
      <c r="R389"/>
      <c r="S389"/>
      <c r="T389"/>
      <c r="U389"/>
      <c r="V389"/>
      <c r="W389"/>
      <c r="X389"/>
      <c r="Y389"/>
      <c r="Z389"/>
      <c r="AA389"/>
      <c r="AB389"/>
    </row>
    <row r="390" s="21" customFormat="1" spans="1:28">
      <c r="A390" s="36">
        <v>387</v>
      </c>
      <c r="B390" s="43" t="s">
        <v>403</v>
      </c>
      <c r="C390" s="37" t="s">
        <v>18</v>
      </c>
      <c r="D390" s="37" t="s">
        <v>19</v>
      </c>
      <c r="E390" s="38">
        <v>202501</v>
      </c>
      <c r="F390" s="38">
        <v>202512</v>
      </c>
      <c r="G390" s="37">
        <v>12</v>
      </c>
      <c r="H390" s="37">
        <v>350</v>
      </c>
      <c r="I390" s="37"/>
      <c r="J390" s="37"/>
      <c r="K390" s="37"/>
      <c r="L390" s="37"/>
      <c r="M390" s="37">
        <f>G390*H390</f>
        <v>4200</v>
      </c>
      <c r="N390" s="37">
        <f>K390*L390</f>
        <v>0</v>
      </c>
      <c r="O390" s="37">
        <f t="shared" si="23"/>
        <v>4200</v>
      </c>
      <c r="P390" s="37"/>
      <c r="Q390"/>
      <c r="R390"/>
      <c r="S390"/>
      <c r="T390"/>
      <c r="U390"/>
      <c r="V390"/>
      <c r="W390"/>
      <c r="X390"/>
      <c r="Y390"/>
      <c r="Z390"/>
      <c r="AA390"/>
      <c r="AB390"/>
    </row>
    <row r="391" s="21" customFormat="1" spans="1:28">
      <c r="A391" s="36">
        <v>388</v>
      </c>
      <c r="B391" s="37" t="s">
        <v>404</v>
      </c>
      <c r="C391" s="37" t="s">
        <v>18</v>
      </c>
      <c r="D391" s="37" t="s">
        <v>19</v>
      </c>
      <c r="E391" s="38">
        <v>202512</v>
      </c>
      <c r="F391" s="38">
        <v>202512</v>
      </c>
      <c r="G391" s="37">
        <v>1</v>
      </c>
      <c r="H391" s="37">
        <v>350</v>
      </c>
      <c r="I391" s="37"/>
      <c r="J391" s="37"/>
      <c r="K391" s="37"/>
      <c r="L391" s="37"/>
      <c r="M391" s="37">
        <f>G391*H391</f>
        <v>350</v>
      </c>
      <c r="N391" s="37">
        <f>K391*L391</f>
        <v>0</v>
      </c>
      <c r="O391" s="37">
        <f t="shared" si="23"/>
        <v>350</v>
      </c>
      <c r="P391" s="37"/>
      <c r="Q391"/>
      <c r="R391"/>
      <c r="S391"/>
      <c r="T391"/>
      <c r="U391"/>
      <c r="V391"/>
      <c r="W391"/>
      <c r="X391"/>
      <c r="Y391"/>
      <c r="Z391"/>
      <c r="AA391"/>
      <c r="AB391"/>
    </row>
    <row r="392" ht="16" customHeight="1" spans="1:28">
      <c r="A392" s="47" t="s">
        <v>405</v>
      </c>
      <c r="B392" s="48"/>
      <c r="C392" s="49"/>
      <c r="D392" s="50"/>
      <c r="E392" s="51"/>
      <c r="F392" s="51"/>
      <c r="G392" s="50"/>
      <c r="H392" s="37"/>
      <c r="I392" s="37"/>
      <c r="J392" s="37"/>
      <c r="K392" s="37"/>
      <c r="L392" s="37"/>
      <c r="M392" s="37">
        <f>SUBTOTAL(9,M4:M391)</f>
        <v>1159450</v>
      </c>
      <c r="N392" s="37">
        <f>SUBTOTAL(9,N4:N391)</f>
        <v>36900</v>
      </c>
      <c r="O392" s="36">
        <f>SUBTOTAL(9,O4:O391)</f>
        <v>1196350</v>
      </c>
      <c r="P392" s="37"/>
    </row>
    <row r="393" ht="16" customHeight="1" spans="1:28">
      <c r="A393" s="52" t="s">
        <v>406</v>
      </c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4"/>
    </row>
    <row r="394" spans="1:28">
      <c r="A394" s="55" t="s">
        <v>407</v>
      </c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</row>
  </sheetData>
  <autoFilter xmlns:etc="http://www.wps.cn/officeDocument/2017/etCustomData" ref="A3:P393" etc:filterBottomFollowUsedRange="0">
    <extLst/>
  </autoFilter>
  <mergeCells count="8">
    <mergeCell ref="A1:P1"/>
    <mergeCell ref="A2:C2"/>
    <mergeCell ref="L2:P2"/>
    <mergeCell ref="E3:F3"/>
    <mergeCell ref="I3:J3"/>
    <mergeCell ref="A392:C392"/>
    <mergeCell ref="A393:P393"/>
    <mergeCell ref="A394:P394"/>
  </mergeCells>
  <conditionalFormatting sqref="B392:B393 B395:B1048576">
    <cfRule type="duplicateValues" dxfId="0" priority="11"/>
  </conditionalFormatting>
  <dataValidations count="2">
    <dataValidation type="list" allowBlank="1" showInputMessage="1" showErrorMessage="1" sqref="C18 C4:C5 C20:C27 C30:C391">
      <formula1>"男,女"</formula1>
    </dataValidation>
    <dataValidation type="list" allowBlank="1" showInputMessage="1" showErrorMessage="1" sqref="D4:D391">
      <formula1>"是,否"</formula1>
    </dataValidation>
  </dataValidations>
  <pageMargins left="1.33819444444444" right="0.700694444444445" top="0.354166666666667" bottom="0.511805555555556" header="0.298611111111111" footer="0.298611111111111"/>
  <pageSetup paperSize="9" scale="8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workbookViewId="0">
      <selection activeCell="D19" sqref="D19"/>
    </sheetView>
  </sheetViews>
  <sheetFormatPr defaultColWidth="9" defaultRowHeight="13.5" outlineLevelCol="6"/>
  <cols>
    <col min="1" max="1" width="30.75" customWidth="1"/>
    <col min="2" max="2" width="15.875" customWidth="1"/>
    <col min="3" max="3" width="15.25" customWidth="1"/>
    <col min="4" max="4" width="10.75" customWidth="1"/>
    <col min="5" max="5" width="14.375" customWidth="1"/>
    <col min="6" max="6" width="18.75" customWidth="1"/>
    <col min="7" max="7" width="19.125" customWidth="1"/>
  </cols>
  <sheetData>
    <row r="1" ht="45" customHeight="1" spans="1:7">
      <c r="A1" s="1" t="s">
        <v>408</v>
      </c>
      <c r="B1" s="1"/>
      <c r="C1" s="1"/>
      <c r="D1" s="1"/>
      <c r="E1" s="1"/>
      <c r="F1" s="1"/>
      <c r="G1" s="1"/>
    </row>
    <row r="2" ht="20" customHeight="1" spans="1:7">
      <c r="A2" s="1"/>
      <c r="B2" s="1"/>
      <c r="C2" s="1"/>
      <c r="D2" s="1"/>
      <c r="E2" s="1"/>
      <c r="F2" s="1"/>
      <c r="G2" s="1"/>
    </row>
    <row r="3" spans="1:7">
      <c r="A3" s="1"/>
      <c r="B3" s="1"/>
      <c r="C3" s="1"/>
      <c r="D3" s="1"/>
      <c r="E3" s="1"/>
      <c r="F3" s="1"/>
      <c r="G3" s="1"/>
    </row>
    <row r="4" ht="18.75" spans="1:7">
      <c r="A4" s="2" t="s">
        <v>1</v>
      </c>
      <c r="B4" s="3"/>
      <c r="C4" s="4"/>
      <c r="D4" s="4" t="s">
        <v>409</v>
      </c>
      <c r="E4" s="4"/>
      <c r="F4" s="4"/>
      <c r="G4" s="4"/>
    </row>
    <row r="5" ht="64" customHeight="1" spans="1:7">
      <c r="A5" s="5"/>
      <c r="B5" s="6" t="s">
        <v>410</v>
      </c>
      <c r="C5" s="7"/>
      <c r="D5" s="8" t="s">
        <v>411</v>
      </c>
      <c r="E5" s="8"/>
      <c r="F5" s="8" t="s">
        <v>412</v>
      </c>
      <c r="G5" s="9" t="s">
        <v>413</v>
      </c>
    </row>
    <row r="6" ht="40" customHeight="1" spans="1:7">
      <c r="A6" s="9" t="s">
        <v>414</v>
      </c>
      <c r="B6" s="8" t="s">
        <v>415</v>
      </c>
      <c r="C6" s="8" t="s">
        <v>416</v>
      </c>
      <c r="D6" s="8" t="s">
        <v>415</v>
      </c>
      <c r="E6" s="8" t="s">
        <v>416</v>
      </c>
      <c r="F6" s="8"/>
      <c r="G6" s="9"/>
    </row>
    <row r="7" ht="46" customHeight="1" spans="1:7">
      <c r="A7" s="10" t="s">
        <v>417</v>
      </c>
      <c r="B7" s="11">
        <v>388</v>
      </c>
      <c r="C7" s="11">
        <v>1159450</v>
      </c>
      <c r="D7" s="11">
        <v>45</v>
      </c>
      <c r="E7" s="11">
        <v>36900</v>
      </c>
      <c r="F7" s="11">
        <f>E7+C7</f>
        <v>1196350</v>
      </c>
      <c r="G7" s="12"/>
    </row>
    <row r="8" ht="27" customHeight="1" spans="1:7">
      <c r="A8" s="13" t="s">
        <v>418</v>
      </c>
      <c r="B8" s="14">
        <v>16</v>
      </c>
      <c r="C8" s="11">
        <v>15300</v>
      </c>
      <c r="D8" s="14">
        <v>1</v>
      </c>
      <c r="E8" s="14">
        <v>1200</v>
      </c>
      <c r="F8" s="14">
        <f>C8+E8</f>
        <v>16500</v>
      </c>
      <c r="G8" s="15"/>
    </row>
    <row r="9" ht="27" customHeight="1" spans="1:7">
      <c r="A9" s="16" t="s">
        <v>419</v>
      </c>
      <c r="B9" s="16"/>
      <c r="C9" s="16"/>
      <c r="D9" s="16"/>
      <c r="E9" s="16"/>
      <c r="F9" s="16"/>
      <c r="G9" s="16"/>
    </row>
    <row r="10" ht="26" customHeight="1" spans="1:7">
      <c r="A10" s="17" t="s">
        <v>420</v>
      </c>
      <c r="B10" s="18"/>
      <c r="C10" s="18"/>
      <c r="D10" s="18"/>
      <c r="E10" s="18"/>
      <c r="F10" s="18"/>
      <c r="G10" s="18"/>
    </row>
    <row r="11" ht="27" customHeight="1" spans="1:7">
      <c r="A11" s="19" t="s">
        <v>421</v>
      </c>
      <c r="B11" s="18"/>
      <c r="C11" s="18"/>
      <c r="D11" s="18"/>
      <c r="E11" s="18"/>
      <c r="F11" s="18"/>
      <c r="G11" s="18"/>
    </row>
  </sheetData>
  <mergeCells count="9">
    <mergeCell ref="A4:B4"/>
    <mergeCell ref="D4:G4"/>
    <mergeCell ref="B5:C5"/>
    <mergeCell ref="D5:E5"/>
    <mergeCell ref="A9:G9"/>
    <mergeCell ref="A11:G11"/>
    <mergeCell ref="F5:F6"/>
    <mergeCell ref="G5:G6"/>
    <mergeCell ref="A1:G3"/>
  </mergeCells>
  <pageMargins left="1.77152777777778" right="0.7" top="0.472222222222222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R191" sqref="R19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审批表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星若海</cp:lastModifiedBy>
  <dcterms:created xsi:type="dcterms:W3CDTF">2023-05-12T11:15:00Z</dcterms:created>
  <dcterms:modified xsi:type="dcterms:W3CDTF">2026-03-19T00:34:56Z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6C6559CB6C3D4BABB2590EBBB68B9580_13</vt:lpwstr>
  </property>
  <property fmtid="{D5CDD505-2E9C-101B-9397-08002B2CF9AE}" pid="4" name="CalculationRule">
    <vt:i4>0</vt:i4>
  </property>
</Properties>
</file>