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审批表" sheetId="2" r:id="rId2"/>
    <sheet name="Sheet3" sheetId="3" r:id="rId3"/>
  </sheets>
  <definedNames>
    <definedName name="_xlnm._FilterDatabase" localSheetId="0" hidden="1">Sheet1!$A$3:$J$316</definedName>
    <definedName name="_xlnm.Print_Area" localSheetId="0">Sheet1!$A$1:$J$316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<sst xmlns="http://schemas.openxmlformats.org/spreadsheetml/2006/main" count="775" uniqueCount="345">
  <si>
    <t>2025年青阳县社会保险补贴人员公示（第四批）</t>
  </si>
  <si>
    <t>单位：青阳县公共就业和人才服务中心</t>
  </si>
  <si>
    <t>时间：2026年4月24日</t>
  </si>
  <si>
    <t>序号</t>
  </si>
  <si>
    <t>姓名</t>
  </si>
  <si>
    <t>性别</t>
  </si>
  <si>
    <t>是否
低保</t>
  </si>
  <si>
    <t>养老补贴时间</t>
  </si>
  <si>
    <t>养老补贴月数</t>
  </si>
  <si>
    <t>养老补贴标准</t>
  </si>
  <si>
    <t>医疗补贴时间</t>
  </si>
  <si>
    <t>医疗补贴月数</t>
  </si>
  <si>
    <t>医疗补贴标准</t>
  </si>
  <si>
    <t>养老补贴金额</t>
  </si>
  <si>
    <t>医疗补贴金额</t>
  </si>
  <si>
    <t>合计</t>
  </si>
  <si>
    <t>备注</t>
  </si>
  <si>
    <t>童杏花</t>
  </si>
  <si>
    <t>女</t>
  </si>
  <si>
    <t>否</t>
  </si>
  <si>
    <t>吴飞霞</t>
  </si>
  <si>
    <t>徐成</t>
  </si>
  <si>
    <t>男</t>
  </si>
  <si>
    <t>韦一兵</t>
  </si>
  <si>
    <t>刘选丽</t>
  </si>
  <si>
    <t>25.4芜湖认定</t>
  </si>
  <si>
    <t>杨春英</t>
  </si>
  <si>
    <t>孙双凤</t>
  </si>
  <si>
    <t>丁红梅</t>
  </si>
  <si>
    <t>陈美琴</t>
  </si>
  <si>
    <t>江丽辉</t>
  </si>
  <si>
    <t>徐丽华</t>
  </si>
  <si>
    <t>钟结英</t>
  </si>
  <si>
    <t>章雪梅</t>
  </si>
  <si>
    <t>范海燕</t>
  </si>
  <si>
    <t>左志霞</t>
  </si>
  <si>
    <t>董伟富</t>
  </si>
  <si>
    <t>高丽华</t>
  </si>
  <si>
    <t>包明祥</t>
  </si>
  <si>
    <t>王小兵</t>
  </si>
  <si>
    <t>甘四琴</t>
  </si>
  <si>
    <t>李满红</t>
  </si>
  <si>
    <t>罗晓代</t>
  </si>
  <si>
    <t>王冬梅</t>
  </si>
  <si>
    <t>黄来清</t>
  </si>
  <si>
    <t>吴月球</t>
  </si>
  <si>
    <t>王春莲</t>
  </si>
  <si>
    <t>金有春</t>
  </si>
  <si>
    <t>李文正</t>
  </si>
  <si>
    <t>程小红</t>
  </si>
  <si>
    <t>陶小满</t>
  </si>
  <si>
    <t>孔祥丽</t>
  </si>
  <si>
    <t>苏颖遒</t>
  </si>
  <si>
    <t>查反修</t>
  </si>
  <si>
    <t>许英</t>
  </si>
  <si>
    <t>代高举</t>
  </si>
  <si>
    <t>许珍用</t>
  </si>
  <si>
    <t>房年凤</t>
  </si>
  <si>
    <t>钱萍</t>
  </si>
  <si>
    <t>吴满枝</t>
  </si>
  <si>
    <t>胡海进</t>
  </si>
  <si>
    <t>陈丽霞</t>
  </si>
  <si>
    <t>陈金平</t>
  </si>
  <si>
    <t>汪玉英</t>
  </si>
  <si>
    <t>胡清虹</t>
  </si>
  <si>
    <t>孙仲霞</t>
  </si>
  <si>
    <t>丁小云</t>
  </si>
  <si>
    <t>曹美珍</t>
  </si>
  <si>
    <t>郑红</t>
  </si>
  <si>
    <t xml:space="preserve"> 苏贯莲</t>
  </si>
  <si>
    <t>张光芳</t>
  </si>
  <si>
    <t>汪玉香</t>
  </si>
  <si>
    <t>王文胜</t>
  </si>
  <si>
    <t>补25.6-12医保</t>
  </si>
  <si>
    <t>黄炎民</t>
  </si>
  <si>
    <t>陈建忠</t>
  </si>
  <si>
    <t>杨月霞</t>
  </si>
  <si>
    <t>高华娟</t>
  </si>
  <si>
    <t>陶有付</t>
  </si>
  <si>
    <t>刘慧平</t>
  </si>
  <si>
    <t>刘静</t>
  </si>
  <si>
    <t>许海英</t>
  </si>
  <si>
    <t>吴凤林</t>
  </si>
  <si>
    <t>阮华</t>
  </si>
  <si>
    <t>杨欢</t>
  </si>
  <si>
    <t>许赛菁</t>
  </si>
  <si>
    <t>王红</t>
  </si>
  <si>
    <t>范敏华</t>
  </si>
  <si>
    <t>王建军</t>
  </si>
  <si>
    <t>唐丽丽</t>
  </si>
  <si>
    <t>王月华</t>
  </si>
  <si>
    <t>黄丽</t>
  </si>
  <si>
    <t>江迎春</t>
  </si>
  <si>
    <t>王桃英</t>
  </si>
  <si>
    <t>吴晓</t>
  </si>
  <si>
    <t>洪炜</t>
  </si>
  <si>
    <t>陈红</t>
  </si>
  <si>
    <t>张如群</t>
  </si>
  <si>
    <t>刘世明</t>
  </si>
  <si>
    <t>陈群</t>
  </si>
  <si>
    <t>赵雪梅</t>
  </si>
  <si>
    <t>胡华阳</t>
  </si>
  <si>
    <t>吴忠信</t>
  </si>
  <si>
    <t>李芝</t>
  </si>
  <si>
    <t>罗燕霞</t>
  </si>
  <si>
    <t>苏炳芳</t>
  </si>
  <si>
    <t>苏炳凤</t>
  </si>
  <si>
    <t>黄兰云</t>
  </si>
  <si>
    <t>高爱珍</t>
  </si>
  <si>
    <t>汪敏</t>
  </si>
  <si>
    <t>汪燕</t>
  </si>
  <si>
    <t>陈良芳</t>
  </si>
  <si>
    <t>代艳春</t>
  </si>
  <si>
    <t>经燕</t>
  </si>
  <si>
    <t>杨丽琴</t>
  </si>
  <si>
    <t>张丽萍</t>
  </si>
  <si>
    <t>吴铭</t>
  </si>
  <si>
    <t>王丽萍</t>
  </si>
  <si>
    <t>王小平</t>
  </si>
  <si>
    <t>张业玲</t>
  </si>
  <si>
    <t>徐志华</t>
  </si>
  <si>
    <t>沈继红</t>
  </si>
  <si>
    <t>陈桂英</t>
  </si>
  <si>
    <t>方丽珍</t>
  </si>
  <si>
    <t>掌红艳</t>
  </si>
  <si>
    <t>陈洁新</t>
  </si>
  <si>
    <t>王红霞</t>
  </si>
  <si>
    <t>王爱萍</t>
  </si>
  <si>
    <t>易店红</t>
  </si>
  <si>
    <t>胡兵</t>
  </si>
  <si>
    <t>方建顺</t>
  </si>
  <si>
    <t>任欣春</t>
  </si>
  <si>
    <t>齐小燕</t>
  </si>
  <si>
    <t>余海霞</t>
  </si>
  <si>
    <t>甘小凤</t>
  </si>
  <si>
    <t>彭红梅</t>
  </si>
  <si>
    <t>陈来信</t>
  </si>
  <si>
    <t>曾文财</t>
  </si>
  <si>
    <t>许瑞萍</t>
  </si>
  <si>
    <t xml:space="preserve">                                               合计人民币大写（¥）叁拾陆万玖仟伍佰元整</t>
  </si>
  <si>
    <t>汪惠</t>
  </si>
  <si>
    <t>王月松</t>
  </si>
  <si>
    <t>江天清</t>
  </si>
  <si>
    <t>杜旺红</t>
  </si>
  <si>
    <t>王丹明</t>
  </si>
  <si>
    <t>杨花萍</t>
  </si>
  <si>
    <t>陈卓玲</t>
  </si>
  <si>
    <t>盛娟</t>
  </si>
  <si>
    <t>詹彩霞</t>
  </si>
  <si>
    <t>王亚丽</t>
  </si>
  <si>
    <t>曹小青</t>
  </si>
  <si>
    <t>朱永琴</t>
  </si>
  <si>
    <t>汪红梅</t>
  </si>
  <si>
    <t>吴满姣</t>
  </si>
  <si>
    <t>裴荣花</t>
  </si>
  <si>
    <t>张梅娣</t>
  </si>
  <si>
    <t>汪飞燕</t>
  </si>
  <si>
    <t>林青梅</t>
  </si>
  <si>
    <t>吴月华</t>
  </si>
  <si>
    <t>吴目劝</t>
  </si>
  <si>
    <t>陈惠红</t>
  </si>
  <si>
    <t>杨四清</t>
  </si>
  <si>
    <t>朱翠兰</t>
  </si>
  <si>
    <t>刘晓马</t>
  </si>
  <si>
    <t>吴国英</t>
  </si>
  <si>
    <t>周绵云</t>
  </si>
  <si>
    <t>吴美园</t>
  </si>
  <si>
    <t>何琴</t>
  </si>
  <si>
    <t>徐华</t>
  </si>
  <si>
    <t>左建设</t>
  </si>
  <si>
    <t>梅仕荣</t>
  </si>
  <si>
    <t>李汪平</t>
  </si>
  <si>
    <t>余嘉</t>
  </si>
  <si>
    <t>王小芳</t>
  </si>
  <si>
    <t>龚雪莲</t>
  </si>
  <si>
    <t>朱凤珍</t>
  </si>
  <si>
    <t>林敏</t>
  </si>
  <si>
    <t>鲁秀芳</t>
  </si>
  <si>
    <t>宋昌盛</t>
  </si>
  <si>
    <t>王桂英</t>
  </si>
  <si>
    <t>李学斌</t>
  </si>
  <si>
    <t>陈虹</t>
  </si>
  <si>
    <t>朱德发</t>
  </si>
  <si>
    <t>易小玲</t>
  </si>
  <si>
    <t>查贵林</t>
  </si>
  <si>
    <t>沈红梅</t>
  </si>
  <si>
    <t>鲍春红</t>
  </si>
  <si>
    <t>张莲花</t>
  </si>
  <si>
    <t>周菁芳</t>
  </si>
  <si>
    <t>李卫</t>
  </si>
  <si>
    <t>刘凤英</t>
  </si>
  <si>
    <t xml:space="preserve"> 徐爱清</t>
  </si>
  <si>
    <t>方来富</t>
  </si>
  <si>
    <t>覃月</t>
  </si>
  <si>
    <t>高琴</t>
  </si>
  <si>
    <t>包菊子</t>
  </si>
  <si>
    <t>刘玲俐</t>
  </si>
  <si>
    <t>田娥</t>
  </si>
  <si>
    <t>童大红</t>
  </si>
  <si>
    <t>徐玫瑰</t>
  </si>
  <si>
    <t>王云霞</t>
  </si>
  <si>
    <t>黄红英</t>
  </si>
  <si>
    <t>王迎红</t>
  </si>
  <si>
    <t>袁明</t>
  </si>
  <si>
    <t>吴长春</t>
  </si>
  <si>
    <t>沈满发</t>
  </si>
  <si>
    <t>包秀平</t>
  </si>
  <si>
    <t>章务银</t>
  </si>
  <si>
    <t>郑永珍</t>
  </si>
  <si>
    <t>朱慧琴</t>
  </si>
  <si>
    <t>侯建华</t>
  </si>
  <si>
    <t>徐竹青</t>
  </si>
  <si>
    <t>李秀云</t>
  </si>
  <si>
    <t>焦红云</t>
  </si>
  <si>
    <t>杨玲</t>
  </si>
  <si>
    <t>芮花红</t>
  </si>
  <si>
    <t>姚楚芳</t>
  </si>
  <si>
    <t>潘爱琴</t>
  </si>
  <si>
    <t>姜华</t>
  </si>
  <si>
    <t>关梅花</t>
  </si>
  <si>
    <t>项国荣</t>
  </si>
  <si>
    <t>阳娟</t>
  </si>
  <si>
    <t>薛爱荣</t>
  </si>
  <si>
    <t>周齐美</t>
  </si>
  <si>
    <t>王爱芳</t>
  </si>
  <si>
    <t>李娟</t>
  </si>
  <si>
    <t>沈丽花</t>
  </si>
  <si>
    <t>陈英</t>
  </si>
  <si>
    <t>王海燕</t>
  </si>
  <si>
    <t>鲍柳君</t>
  </si>
  <si>
    <t>谢美芳</t>
  </si>
  <si>
    <t>晏伦芳</t>
  </si>
  <si>
    <t>张毛峰</t>
  </si>
  <si>
    <t>童美</t>
  </si>
  <si>
    <t>童云</t>
  </si>
  <si>
    <t>童美琴</t>
  </si>
  <si>
    <t>许雯</t>
  </si>
  <si>
    <t>安文霞</t>
  </si>
  <si>
    <t>吴腊红</t>
  </si>
  <si>
    <t>吴潘英</t>
  </si>
  <si>
    <t>郑小云</t>
  </si>
  <si>
    <t>杨琴</t>
  </si>
  <si>
    <t>叶玲</t>
  </si>
  <si>
    <t>林亚敏</t>
  </si>
  <si>
    <t>陈学寨</t>
  </si>
  <si>
    <t>袁忠</t>
  </si>
  <si>
    <t>张娟娟</t>
  </si>
  <si>
    <t>盛兰平</t>
  </si>
  <si>
    <t>曹广</t>
  </si>
  <si>
    <t>黄润枝</t>
  </si>
  <si>
    <t>陈冬</t>
  </si>
  <si>
    <t>朱代保</t>
  </si>
  <si>
    <t>鲍月英</t>
  </si>
  <si>
    <t>方青</t>
  </si>
  <si>
    <t>伍跃华</t>
  </si>
  <si>
    <t>郑艳</t>
  </si>
  <si>
    <t>张红英</t>
  </si>
  <si>
    <t>严俊</t>
  </si>
  <si>
    <t>田迎梅</t>
  </si>
  <si>
    <t>张英</t>
  </si>
  <si>
    <t>华国平</t>
  </si>
  <si>
    <t>王长华</t>
  </si>
  <si>
    <t>芮礼平</t>
  </si>
  <si>
    <t>孙月华</t>
  </si>
  <si>
    <t>郑春发</t>
  </si>
  <si>
    <t>施琼英</t>
  </si>
  <si>
    <t>丁香</t>
  </si>
  <si>
    <t>李运</t>
  </si>
  <si>
    <t>吴小英</t>
  </si>
  <si>
    <t>阮忠东</t>
  </si>
  <si>
    <t>刘振华</t>
  </si>
  <si>
    <t>华春燕</t>
  </si>
  <si>
    <t>苏春华</t>
  </si>
  <si>
    <t>刘来凤</t>
  </si>
  <si>
    <t>徐秀玢</t>
  </si>
  <si>
    <t>邵敏</t>
  </si>
  <si>
    <t>许成林</t>
  </si>
  <si>
    <t>郭仁刚</t>
  </si>
  <si>
    <t>王春花</t>
  </si>
  <si>
    <t>蔡秀银</t>
  </si>
  <si>
    <t>王香桃</t>
  </si>
  <si>
    <t>郝家学</t>
  </si>
  <si>
    <t>杨志萍</t>
  </si>
  <si>
    <t>孙红胜</t>
  </si>
  <si>
    <t>宁云</t>
  </si>
  <si>
    <t>李雯</t>
  </si>
  <si>
    <t>刘翠红</t>
  </si>
  <si>
    <t>姚煜秀</t>
  </si>
  <si>
    <t>刘姣霞</t>
  </si>
  <si>
    <t>章燕</t>
  </si>
  <si>
    <t>吴桂莲</t>
  </si>
  <si>
    <t>钱慧敏</t>
  </si>
  <si>
    <t>宁娟</t>
  </si>
  <si>
    <t>孙蕴莉</t>
  </si>
  <si>
    <t>朱玉兰</t>
  </si>
  <si>
    <t>江雪琴</t>
  </si>
  <si>
    <t>郑亚雯</t>
  </si>
  <si>
    <t>胡玉林</t>
  </si>
  <si>
    <t>董春枝</t>
  </si>
  <si>
    <t>孟丽</t>
  </si>
  <si>
    <t>朱爱红</t>
  </si>
  <si>
    <t>宁杏子</t>
  </si>
  <si>
    <t>陈红霞</t>
  </si>
  <si>
    <t>唐秀娣</t>
  </si>
  <si>
    <t>王彩凤</t>
  </si>
  <si>
    <t>方平</t>
  </si>
  <si>
    <t>周红群</t>
  </si>
  <si>
    <t>黄勇</t>
  </si>
  <si>
    <t>邵宗林</t>
  </si>
  <si>
    <t>鲍腊香</t>
  </si>
  <si>
    <t>司马雅妮</t>
  </si>
  <si>
    <t>汪科学</t>
  </si>
  <si>
    <t>张胜祥</t>
  </si>
  <si>
    <t>邢翠云</t>
  </si>
  <si>
    <t>胡润生</t>
  </si>
  <si>
    <t>王青果</t>
  </si>
  <si>
    <t>甘宝兰</t>
  </si>
  <si>
    <t>陈咏梅</t>
  </si>
  <si>
    <t>张小红</t>
  </si>
  <si>
    <t>宁永红</t>
  </si>
  <si>
    <t>王良英</t>
  </si>
  <si>
    <t>张霞</t>
  </si>
  <si>
    <t>黄赛霞</t>
  </si>
  <si>
    <t>邵鲜鲜</t>
  </si>
  <si>
    <t>吴承荣</t>
  </si>
  <si>
    <t>宁美凤</t>
  </si>
  <si>
    <t>江秀红</t>
  </si>
  <si>
    <t>俞秀玲</t>
  </si>
  <si>
    <t>补医保</t>
  </si>
  <si>
    <t>黄桂英</t>
  </si>
  <si>
    <t>合  计</t>
  </si>
  <si>
    <r>
      <rPr>
        <b/>
        <sz val="11"/>
        <color theme="1"/>
        <rFont val="宋体"/>
        <charset val="134"/>
        <scheme val="minor"/>
      </rPr>
      <t xml:space="preserve">                                                                                                 合计人民币大写（</t>
    </r>
    <r>
      <rPr>
        <b/>
        <sz val="11"/>
        <color rgb="FF000000"/>
        <rFont val="Arial"/>
        <charset val="134"/>
      </rPr>
      <t>¥</t>
    </r>
    <r>
      <rPr>
        <b/>
        <sz val="11"/>
        <color rgb="FF000000"/>
        <rFont val="宋体"/>
        <charset val="134"/>
      </rPr>
      <t>）：玖拾壹万叁仟壹佰元整。</t>
    </r>
  </si>
  <si>
    <t>2025年社会保险补贴审批表（第二批）</t>
  </si>
  <si>
    <t>2026年3月13日   单位：人、元</t>
  </si>
  <si>
    <t>2025年享受养老保险
补贴（元）</t>
  </si>
  <si>
    <t>2025年享受医疗保险补贴（元）</t>
  </si>
  <si>
    <t>备  注</t>
  </si>
  <si>
    <t>人 员 类 别</t>
  </si>
  <si>
    <t>人  数</t>
  </si>
  <si>
    <t>补 贴 金 额</t>
  </si>
  <si>
    <t>享受补贴期限未满人员</t>
  </si>
  <si>
    <t>其中，低保对象</t>
  </si>
  <si>
    <r>
      <rPr>
        <b/>
        <sz val="11"/>
        <rFont val="宋体"/>
        <charset val="134"/>
      </rPr>
      <t xml:space="preserve">                                                     合计人民币大写（</t>
    </r>
    <r>
      <rPr>
        <b/>
        <sz val="11"/>
        <rFont val="Arial"/>
        <charset val="134"/>
      </rPr>
      <t>¥</t>
    </r>
    <r>
      <rPr>
        <b/>
        <sz val="11"/>
        <rFont val="宋体"/>
        <charset val="134"/>
      </rPr>
      <t>）：壹佰壹拾玖万陆仟叁佰五拾元整。</t>
    </r>
  </si>
  <si>
    <t>附件：2025年青阳县社会保险补贴人员拨付审批表</t>
  </si>
  <si>
    <t xml:space="preserve">经办人：                     审核人：                         审批人：
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</si>
</sst>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8">
    <font>
      <sz val="11"/>
      <color theme="1"/>
      <name val="宋体"/>
      <charset val="134"/>
      <scheme val="minor"/>
    </font>
    <font>
      <b/>
      <sz val="22"/>
      <name val="楷体_GB2312"/>
      <charset val="134"/>
    </font>
    <font>
      <sz val="14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Arial"/>
      <charset val="134"/>
    </font>
    <font>
      <b/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5" borderId="10" applyNumberFormat="0" applyAlignment="0" applyProtection="0">
      <alignment vertical="center"/>
    </xf>
    <xf numFmtId="0" fontId="27" fillId="5" borderId="9" applyNumberFormat="0" applyAlignment="0" applyProtection="0">
      <alignment vertical="center"/>
    </xf>
    <xf numFmtId="0" fontId="28" fillId="6" borderId="11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31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57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0" fontId="0" fillId="2" borderId="1" xfId="0" applyFont="1" applyFill="1" applyBorder="1">
      <alignment vertical="center"/>
    </xf>
    <xf numFmtId="0" fontId="8" fillId="2" borderId="1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3" fillId="2" borderId="5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4" fillId="2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16"/>
  <sheetViews>
    <sheetView tabSelected="1" zoomScale="115" zoomScaleNormal="115" workbookViewId="0">
      <selection activeCell="T15" sqref="T15"/>
    </sheetView>
  </sheetViews>
  <sheetFormatPr defaultColWidth="9" defaultRowHeight="13.5"/>
  <cols>
    <col min="1" max="1" width="4.825" style="25" customWidth="1"/>
    <col min="2" max="2" width="8.35" style="26" customWidth="1"/>
    <col min="3" max="3" width="4.64166666666667" style="26" customWidth="1"/>
    <col min="4" max="4" width="8.53333333333333" customWidth="1"/>
    <col min="5" max="5" width="7.83333333333333" customWidth="1"/>
    <col min="6" max="8" width="7.06666666666667" customWidth="1"/>
    <col min="9" max="9" width="8.5" customWidth="1"/>
    <col min="10" max="10" width="7.625" customWidth="1"/>
  </cols>
  <sheetData>
    <row r="1" ht="47" customHeight="1" spans="1:19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customFormat="1" ht="16" customHeight="1" spans="1:19">
      <c r="A2" s="28" t="s">
        <v>1</v>
      </c>
      <c r="B2" s="28"/>
      <c r="C2" s="28"/>
      <c r="D2" s="27"/>
      <c r="E2" s="27"/>
      <c r="F2" s="28" t="s">
        <v>2</v>
      </c>
      <c r="G2" s="28"/>
      <c r="H2" s="28"/>
      <c r="I2" s="28"/>
      <c r="J2" s="28"/>
      <c r="K2" s="28"/>
      <c r="L2" s="28"/>
      <c r="M2" s="28"/>
    </row>
    <row r="3" s="20" customFormat="1" ht="29" customHeight="1" spans="1:19">
      <c r="A3" s="29" t="s">
        <v>3</v>
      </c>
      <c r="B3" s="29" t="s">
        <v>4</v>
      </c>
      <c r="C3" s="29" t="s">
        <v>5</v>
      </c>
      <c r="D3" s="29" t="s">
        <v>6</v>
      </c>
      <c r="E3" s="30" t="s">
        <v>7</v>
      </c>
      <c r="F3" s="31"/>
      <c r="G3" s="29" t="s">
        <v>8</v>
      </c>
      <c r="H3" s="29" t="s">
        <v>9</v>
      </c>
      <c r="I3" s="32" t="s">
        <v>10</v>
      </c>
      <c r="J3" s="33"/>
      <c r="K3" s="29" t="s">
        <v>11</v>
      </c>
      <c r="L3" s="29" t="s">
        <v>12</v>
      </c>
      <c r="M3" s="29" t="s">
        <v>13</v>
      </c>
      <c r="N3" s="29" t="s">
        <v>14</v>
      </c>
      <c r="O3" s="29" t="s">
        <v>15</v>
      </c>
      <c r="P3" s="29" t="s">
        <v>16</v>
      </c>
      <c r="Q3"/>
      <c r="R3"/>
      <c r="S3"/>
    </row>
    <row r="4" s="21" customFormat="1" spans="1:19">
      <c r="A4" s="34">
        <v>1</v>
      </c>
      <c r="B4" s="34" t="s">
        <v>17</v>
      </c>
      <c r="C4" s="34" t="s">
        <v>18</v>
      </c>
      <c r="D4" s="34" t="s">
        <v>19</v>
      </c>
      <c r="E4" s="35">
        <v>202511</v>
      </c>
      <c r="F4" s="35">
        <v>202512</v>
      </c>
      <c r="G4" s="34">
        <v>2</v>
      </c>
      <c r="H4" s="34">
        <v>350</v>
      </c>
      <c r="I4" s="34"/>
      <c r="J4" s="34"/>
      <c r="K4" s="34"/>
      <c r="L4" s="34"/>
      <c r="M4" s="34">
        <f t="shared" ref="M4:M67" si="0">G4*H4</f>
        <v>700</v>
      </c>
      <c r="N4" s="34">
        <f t="shared" ref="N4:N67" si="1">K4*L4</f>
        <v>0</v>
      </c>
      <c r="O4" s="36">
        <f t="shared" ref="O4:O58" si="2">G4*H4+K4*L4</f>
        <v>700</v>
      </c>
      <c r="P4" s="34"/>
      <c r="Q4"/>
      <c r="R4"/>
      <c r="S4"/>
    </row>
    <row r="5" s="22" customFormat="1" spans="1:19">
      <c r="A5" s="34">
        <v>2</v>
      </c>
      <c r="B5" s="34" t="s">
        <v>20</v>
      </c>
      <c r="C5" s="34" t="s">
        <v>18</v>
      </c>
      <c r="D5" s="34" t="s">
        <v>19</v>
      </c>
      <c r="E5" s="35">
        <v>202501</v>
      </c>
      <c r="F5" s="35">
        <v>202504</v>
      </c>
      <c r="G5" s="34">
        <v>4</v>
      </c>
      <c r="H5" s="34">
        <v>350</v>
      </c>
      <c r="I5" s="34"/>
      <c r="J5" s="34"/>
      <c r="K5" s="34"/>
      <c r="L5" s="34"/>
      <c r="M5" s="34">
        <f t="shared" si="0"/>
        <v>1400</v>
      </c>
      <c r="N5" s="34">
        <f t="shared" si="1"/>
        <v>0</v>
      </c>
      <c r="O5" s="36">
        <f t="shared" si="2"/>
        <v>1400</v>
      </c>
      <c r="P5" s="34"/>
      <c r="Q5"/>
      <c r="R5"/>
      <c r="S5"/>
    </row>
    <row r="6" s="22" customFormat="1" spans="1:19">
      <c r="A6" s="34">
        <v>3</v>
      </c>
      <c r="B6" s="34" t="s">
        <v>21</v>
      </c>
      <c r="C6" s="34" t="s">
        <v>22</v>
      </c>
      <c r="D6" s="34" t="s">
        <v>19</v>
      </c>
      <c r="E6" s="35">
        <v>202501</v>
      </c>
      <c r="F6" s="35">
        <v>202510</v>
      </c>
      <c r="G6" s="34">
        <v>10</v>
      </c>
      <c r="H6" s="34">
        <v>350</v>
      </c>
      <c r="I6" s="34"/>
      <c r="J6" s="34"/>
      <c r="K6" s="34"/>
      <c r="L6" s="34"/>
      <c r="M6" s="34">
        <f t="shared" si="0"/>
        <v>3500</v>
      </c>
      <c r="N6" s="34">
        <f t="shared" si="1"/>
        <v>0</v>
      </c>
      <c r="O6" s="36">
        <f t="shared" si="2"/>
        <v>3500</v>
      </c>
      <c r="P6" s="34"/>
      <c r="Q6"/>
      <c r="R6"/>
      <c r="S6"/>
    </row>
    <row r="7" s="22" customFormat="1" spans="1:19">
      <c r="A7" s="34">
        <v>4</v>
      </c>
      <c r="B7" s="34" t="s">
        <v>23</v>
      </c>
      <c r="C7" s="34" t="s">
        <v>22</v>
      </c>
      <c r="D7" s="34" t="s">
        <v>19</v>
      </c>
      <c r="E7" s="35">
        <v>202501</v>
      </c>
      <c r="F7" s="35">
        <v>202512</v>
      </c>
      <c r="G7" s="34">
        <v>12</v>
      </c>
      <c r="H7" s="34">
        <v>350</v>
      </c>
      <c r="I7" s="34"/>
      <c r="J7" s="34"/>
      <c r="K7" s="34"/>
      <c r="L7" s="34"/>
      <c r="M7" s="34">
        <f t="shared" si="0"/>
        <v>4200</v>
      </c>
      <c r="N7" s="34">
        <f t="shared" si="1"/>
        <v>0</v>
      </c>
      <c r="O7" s="36">
        <f t="shared" si="2"/>
        <v>4200</v>
      </c>
      <c r="P7" s="34"/>
      <c r="Q7"/>
      <c r="R7"/>
      <c r="S7"/>
    </row>
    <row r="8" s="22" customFormat="1" spans="1:19">
      <c r="A8" s="34">
        <v>5</v>
      </c>
      <c r="B8" s="34" t="s">
        <v>24</v>
      </c>
      <c r="C8" s="34" t="s">
        <v>18</v>
      </c>
      <c r="D8" s="34" t="s">
        <v>19</v>
      </c>
      <c r="E8" s="35">
        <v>0</v>
      </c>
      <c r="F8" s="35">
        <v>0</v>
      </c>
      <c r="G8" s="34">
        <v>0</v>
      </c>
      <c r="H8" s="34">
        <v>350</v>
      </c>
      <c r="I8" s="35">
        <v>202505</v>
      </c>
      <c r="J8" s="35">
        <v>202512</v>
      </c>
      <c r="K8" s="34">
        <v>8</v>
      </c>
      <c r="L8" s="34">
        <v>100</v>
      </c>
      <c r="M8" s="34">
        <f t="shared" si="0"/>
        <v>0</v>
      </c>
      <c r="N8" s="34">
        <f t="shared" si="1"/>
        <v>800</v>
      </c>
      <c r="O8" s="34">
        <f t="shared" si="2"/>
        <v>800</v>
      </c>
      <c r="P8" s="34" t="s">
        <v>25</v>
      </c>
      <c r="Q8"/>
      <c r="R8"/>
      <c r="S8"/>
    </row>
    <row r="9" s="21" customFormat="1" spans="1:19">
      <c r="A9" s="34">
        <v>6</v>
      </c>
      <c r="B9" s="37" t="s">
        <v>26</v>
      </c>
      <c r="C9" s="34" t="s">
        <v>18</v>
      </c>
      <c r="D9" s="34" t="s">
        <v>19</v>
      </c>
      <c r="E9" s="35">
        <v>202501</v>
      </c>
      <c r="F9" s="35">
        <v>202512</v>
      </c>
      <c r="G9" s="34">
        <v>12</v>
      </c>
      <c r="H9" s="34">
        <v>350</v>
      </c>
      <c r="I9" s="34"/>
      <c r="J9" s="34"/>
      <c r="K9" s="34"/>
      <c r="L9" s="34"/>
      <c r="M9" s="34">
        <f t="shared" si="0"/>
        <v>4200</v>
      </c>
      <c r="N9" s="34">
        <f t="shared" si="1"/>
        <v>0</v>
      </c>
      <c r="O9" s="36">
        <f t="shared" si="2"/>
        <v>4200</v>
      </c>
      <c r="P9" s="34"/>
      <c r="Q9"/>
      <c r="R9"/>
      <c r="S9"/>
    </row>
    <row r="10" s="21" customFormat="1" spans="1:19">
      <c r="A10" s="34">
        <v>7</v>
      </c>
      <c r="B10" s="34" t="s">
        <v>27</v>
      </c>
      <c r="C10" s="34" t="s">
        <v>18</v>
      </c>
      <c r="D10" s="34" t="s">
        <v>19</v>
      </c>
      <c r="E10" s="35">
        <v>202501</v>
      </c>
      <c r="F10" s="35">
        <v>202501</v>
      </c>
      <c r="G10" s="34">
        <v>1</v>
      </c>
      <c r="H10" s="34">
        <v>350</v>
      </c>
      <c r="I10" s="34"/>
      <c r="J10" s="34"/>
      <c r="K10" s="34"/>
      <c r="L10" s="34"/>
      <c r="M10" s="34">
        <f t="shared" si="0"/>
        <v>350</v>
      </c>
      <c r="N10" s="34">
        <f t="shared" si="1"/>
        <v>0</v>
      </c>
      <c r="O10" s="36">
        <f t="shared" si="2"/>
        <v>350</v>
      </c>
      <c r="P10" s="34"/>
      <c r="Q10"/>
      <c r="R10"/>
      <c r="S10"/>
    </row>
    <row r="11" s="21" customFormat="1" spans="1:19">
      <c r="A11" s="34">
        <v>8</v>
      </c>
      <c r="B11" s="34" t="s">
        <v>28</v>
      </c>
      <c r="C11" s="34" t="s">
        <v>18</v>
      </c>
      <c r="D11" s="34" t="s">
        <v>19</v>
      </c>
      <c r="E11" s="35">
        <v>202501</v>
      </c>
      <c r="F11" s="35">
        <v>202512</v>
      </c>
      <c r="G11" s="34">
        <v>12</v>
      </c>
      <c r="H11" s="34">
        <v>350</v>
      </c>
      <c r="I11" s="34"/>
      <c r="J11" s="34"/>
      <c r="K11" s="34"/>
      <c r="L11" s="34"/>
      <c r="M11" s="34">
        <f t="shared" si="0"/>
        <v>4200</v>
      </c>
      <c r="N11" s="34">
        <f t="shared" si="1"/>
        <v>0</v>
      </c>
      <c r="O11" s="36">
        <f t="shared" si="2"/>
        <v>4200</v>
      </c>
      <c r="P11" s="34"/>
      <c r="Q11"/>
      <c r="R11"/>
      <c r="S11"/>
    </row>
    <row r="12" s="21" customFormat="1" spans="1:19">
      <c r="A12" s="34">
        <v>9</v>
      </c>
      <c r="B12" s="34" t="s">
        <v>29</v>
      </c>
      <c r="C12" s="34" t="s">
        <v>18</v>
      </c>
      <c r="D12" s="34" t="s">
        <v>19</v>
      </c>
      <c r="E12" s="35">
        <v>202401</v>
      </c>
      <c r="F12" s="35">
        <v>202512</v>
      </c>
      <c r="G12" s="34">
        <v>12</v>
      </c>
      <c r="H12" s="34">
        <v>350</v>
      </c>
      <c r="I12" s="34"/>
      <c r="J12" s="34"/>
      <c r="K12" s="34"/>
      <c r="L12" s="34"/>
      <c r="M12" s="34">
        <f t="shared" si="0"/>
        <v>4200</v>
      </c>
      <c r="N12" s="34">
        <f t="shared" si="1"/>
        <v>0</v>
      </c>
      <c r="O12" s="36">
        <f t="shared" si="2"/>
        <v>4200</v>
      </c>
      <c r="P12" s="34"/>
      <c r="Q12"/>
      <c r="R12"/>
      <c r="S12"/>
    </row>
    <row r="13" s="21" customFormat="1" spans="1:19">
      <c r="A13" s="34">
        <v>10</v>
      </c>
      <c r="B13" s="34" t="s">
        <v>30</v>
      </c>
      <c r="C13" s="34" t="s">
        <v>22</v>
      </c>
      <c r="D13" s="34" t="s">
        <v>19</v>
      </c>
      <c r="E13" s="35">
        <v>202501</v>
      </c>
      <c r="F13" s="35">
        <v>202512</v>
      </c>
      <c r="G13" s="34">
        <v>12</v>
      </c>
      <c r="H13" s="34">
        <v>350</v>
      </c>
      <c r="I13" s="35">
        <v>202501</v>
      </c>
      <c r="J13" s="35">
        <v>202512</v>
      </c>
      <c r="K13" s="34">
        <v>12</v>
      </c>
      <c r="L13" s="34">
        <v>100</v>
      </c>
      <c r="M13" s="34">
        <f t="shared" si="0"/>
        <v>4200</v>
      </c>
      <c r="N13" s="34">
        <f t="shared" si="1"/>
        <v>1200</v>
      </c>
      <c r="O13" s="36">
        <f t="shared" si="2"/>
        <v>5400</v>
      </c>
      <c r="P13" s="34"/>
      <c r="Q13"/>
      <c r="R13"/>
      <c r="S13"/>
    </row>
    <row r="14" s="21" customFormat="1" spans="1:19">
      <c r="A14" s="34">
        <v>11</v>
      </c>
      <c r="B14" s="37" t="s">
        <v>31</v>
      </c>
      <c r="C14" s="34" t="s">
        <v>18</v>
      </c>
      <c r="D14" s="34" t="s">
        <v>19</v>
      </c>
      <c r="E14" s="35">
        <v>202506</v>
      </c>
      <c r="F14" s="35">
        <v>202512</v>
      </c>
      <c r="G14" s="34">
        <v>7</v>
      </c>
      <c r="H14" s="34">
        <v>350</v>
      </c>
      <c r="I14" s="34"/>
      <c r="J14" s="34"/>
      <c r="K14" s="34"/>
      <c r="L14" s="34"/>
      <c r="M14" s="34">
        <f t="shared" si="0"/>
        <v>2450</v>
      </c>
      <c r="N14" s="34">
        <f t="shared" si="1"/>
        <v>0</v>
      </c>
      <c r="O14" s="36">
        <f t="shared" si="2"/>
        <v>2450</v>
      </c>
      <c r="P14" s="34"/>
      <c r="Q14"/>
      <c r="R14"/>
      <c r="S14"/>
    </row>
    <row r="15" s="21" customFormat="1" spans="1:19">
      <c r="A15" s="34">
        <v>12</v>
      </c>
      <c r="B15" s="34" t="s">
        <v>32</v>
      </c>
      <c r="C15" s="34" t="s">
        <v>18</v>
      </c>
      <c r="D15" s="34" t="s">
        <v>19</v>
      </c>
      <c r="E15" s="35">
        <v>202501</v>
      </c>
      <c r="F15" s="35">
        <v>202503</v>
      </c>
      <c r="G15" s="34">
        <v>3</v>
      </c>
      <c r="H15" s="34">
        <v>350</v>
      </c>
      <c r="I15" s="34"/>
      <c r="J15" s="34"/>
      <c r="K15" s="34"/>
      <c r="L15" s="34"/>
      <c r="M15" s="34">
        <f t="shared" si="0"/>
        <v>1050</v>
      </c>
      <c r="N15" s="34">
        <f t="shared" si="1"/>
        <v>0</v>
      </c>
      <c r="O15" s="36">
        <f t="shared" si="2"/>
        <v>1050</v>
      </c>
      <c r="P15" s="34"/>
      <c r="Q15"/>
      <c r="R15"/>
      <c r="S15"/>
    </row>
    <row r="16" s="21" customFormat="1" spans="1:19">
      <c r="A16" s="34">
        <v>13</v>
      </c>
      <c r="B16" s="34" t="s">
        <v>33</v>
      </c>
      <c r="C16" s="34" t="s">
        <v>18</v>
      </c>
      <c r="D16" s="34" t="s">
        <v>19</v>
      </c>
      <c r="E16" s="35">
        <v>202507</v>
      </c>
      <c r="F16" s="35">
        <v>202512</v>
      </c>
      <c r="G16" s="34">
        <v>6</v>
      </c>
      <c r="H16" s="34">
        <v>350</v>
      </c>
      <c r="I16" s="34"/>
      <c r="J16" s="34"/>
      <c r="K16" s="34"/>
      <c r="L16" s="34"/>
      <c r="M16" s="34">
        <f t="shared" si="0"/>
        <v>2100</v>
      </c>
      <c r="N16" s="34">
        <f t="shared" si="1"/>
        <v>0</v>
      </c>
      <c r="O16" s="36">
        <f t="shared" si="2"/>
        <v>2100</v>
      </c>
      <c r="P16" s="34"/>
      <c r="Q16"/>
      <c r="R16"/>
      <c r="S16"/>
    </row>
    <row r="17" s="23" customFormat="1" spans="1:19">
      <c r="A17" s="34">
        <v>14</v>
      </c>
      <c r="B17" s="34" t="s">
        <v>34</v>
      </c>
      <c r="C17" s="34" t="s">
        <v>18</v>
      </c>
      <c r="D17" s="34" t="s">
        <v>19</v>
      </c>
      <c r="E17" s="35">
        <v>202501</v>
      </c>
      <c r="F17" s="35">
        <v>202512</v>
      </c>
      <c r="G17" s="34">
        <v>12</v>
      </c>
      <c r="H17" s="34">
        <v>350</v>
      </c>
      <c r="I17" s="34"/>
      <c r="J17" s="34"/>
      <c r="K17" s="34"/>
      <c r="L17" s="34"/>
      <c r="M17" s="34">
        <f t="shared" si="0"/>
        <v>4200</v>
      </c>
      <c r="N17" s="34">
        <f t="shared" si="1"/>
        <v>0</v>
      </c>
      <c r="O17" s="36">
        <f t="shared" si="2"/>
        <v>4200</v>
      </c>
      <c r="P17" s="34"/>
      <c r="Q17"/>
      <c r="R17"/>
      <c r="S17"/>
    </row>
    <row r="18" s="24" customFormat="1" spans="1:19">
      <c r="A18" s="34">
        <v>15</v>
      </c>
      <c r="B18" s="34" t="s">
        <v>35</v>
      </c>
      <c r="C18" s="34" t="s">
        <v>18</v>
      </c>
      <c r="D18" s="34" t="s">
        <v>19</v>
      </c>
      <c r="E18" s="35">
        <v>202501</v>
      </c>
      <c r="F18" s="35">
        <v>202512</v>
      </c>
      <c r="G18" s="34">
        <v>12</v>
      </c>
      <c r="H18" s="34">
        <v>350</v>
      </c>
      <c r="I18" s="35">
        <v>202501</v>
      </c>
      <c r="J18" s="35">
        <v>202512</v>
      </c>
      <c r="K18" s="34">
        <v>12</v>
      </c>
      <c r="L18" s="34">
        <v>100</v>
      </c>
      <c r="M18" s="34">
        <f t="shared" si="0"/>
        <v>4200</v>
      </c>
      <c r="N18" s="34">
        <f t="shared" si="1"/>
        <v>1200</v>
      </c>
      <c r="O18" s="36">
        <f t="shared" si="2"/>
        <v>5400</v>
      </c>
      <c r="P18" s="34"/>
      <c r="Q18"/>
      <c r="R18"/>
      <c r="S18"/>
    </row>
    <row r="19" s="21" customFormat="1" spans="1:19">
      <c r="A19" s="34">
        <v>16</v>
      </c>
      <c r="B19" s="34" t="s">
        <v>36</v>
      </c>
      <c r="C19" s="34" t="s">
        <v>22</v>
      </c>
      <c r="D19" s="34" t="s">
        <v>19</v>
      </c>
      <c r="E19" s="35">
        <v>202501</v>
      </c>
      <c r="F19" s="35">
        <v>202503</v>
      </c>
      <c r="G19" s="34">
        <v>3</v>
      </c>
      <c r="H19" s="34">
        <v>350</v>
      </c>
      <c r="I19" s="34"/>
      <c r="J19" s="34"/>
      <c r="K19" s="34"/>
      <c r="L19" s="34"/>
      <c r="M19" s="34">
        <f t="shared" si="0"/>
        <v>1050</v>
      </c>
      <c r="N19" s="34">
        <f t="shared" si="1"/>
        <v>0</v>
      </c>
      <c r="O19" s="36">
        <f t="shared" si="2"/>
        <v>1050</v>
      </c>
      <c r="P19" s="34"/>
      <c r="Q19"/>
      <c r="R19"/>
      <c r="S19"/>
    </row>
    <row r="20" s="21" customFormat="1" spans="1:19">
      <c r="A20" s="34">
        <v>17</v>
      </c>
      <c r="B20" s="34" t="s">
        <v>37</v>
      </c>
      <c r="C20" s="34" t="s">
        <v>18</v>
      </c>
      <c r="D20" s="34" t="s">
        <v>19</v>
      </c>
      <c r="E20" s="35">
        <v>202501</v>
      </c>
      <c r="F20" s="35">
        <v>202512</v>
      </c>
      <c r="G20" s="34">
        <v>12</v>
      </c>
      <c r="H20" s="34">
        <v>350</v>
      </c>
      <c r="I20" s="34"/>
      <c r="J20" s="34"/>
      <c r="K20" s="34"/>
      <c r="L20" s="34"/>
      <c r="M20" s="34">
        <f t="shared" si="0"/>
        <v>4200</v>
      </c>
      <c r="N20" s="34">
        <f t="shared" si="1"/>
        <v>0</v>
      </c>
      <c r="O20" s="36">
        <f t="shared" si="2"/>
        <v>4200</v>
      </c>
      <c r="P20" s="34"/>
      <c r="Q20"/>
      <c r="R20"/>
      <c r="S20"/>
    </row>
    <row r="21" s="21" customFormat="1" spans="1:19">
      <c r="A21" s="34">
        <v>18</v>
      </c>
      <c r="B21" s="34" t="s">
        <v>38</v>
      </c>
      <c r="C21" s="34" t="s">
        <v>22</v>
      </c>
      <c r="D21" s="34" t="s">
        <v>19</v>
      </c>
      <c r="E21" s="35">
        <v>202501</v>
      </c>
      <c r="F21" s="35">
        <v>202512</v>
      </c>
      <c r="G21" s="34">
        <v>12</v>
      </c>
      <c r="H21" s="34">
        <v>350</v>
      </c>
      <c r="I21" s="34"/>
      <c r="J21" s="34"/>
      <c r="K21" s="34"/>
      <c r="L21" s="34"/>
      <c r="M21" s="34">
        <f t="shared" si="0"/>
        <v>4200</v>
      </c>
      <c r="N21" s="34">
        <f t="shared" si="1"/>
        <v>0</v>
      </c>
      <c r="O21" s="36">
        <f t="shared" si="2"/>
        <v>4200</v>
      </c>
      <c r="P21" s="34"/>
      <c r="Q21"/>
      <c r="R21"/>
      <c r="S21"/>
    </row>
    <row r="22" s="21" customFormat="1" spans="1:19">
      <c r="A22" s="34">
        <v>19</v>
      </c>
      <c r="B22" s="34" t="s">
        <v>39</v>
      </c>
      <c r="C22" s="34" t="s">
        <v>18</v>
      </c>
      <c r="D22" s="34" t="s">
        <v>19</v>
      </c>
      <c r="E22" s="35">
        <v>202501</v>
      </c>
      <c r="F22" s="35">
        <v>202512</v>
      </c>
      <c r="G22" s="34">
        <v>12</v>
      </c>
      <c r="H22" s="34">
        <v>350</v>
      </c>
      <c r="I22" s="34"/>
      <c r="J22" s="34"/>
      <c r="K22" s="34"/>
      <c r="L22" s="34"/>
      <c r="M22" s="34">
        <f t="shared" si="0"/>
        <v>4200</v>
      </c>
      <c r="N22" s="34">
        <f t="shared" si="1"/>
        <v>0</v>
      </c>
      <c r="O22" s="36">
        <f t="shared" si="2"/>
        <v>4200</v>
      </c>
      <c r="P22" s="34"/>
      <c r="Q22"/>
      <c r="R22"/>
      <c r="S22"/>
    </row>
    <row r="23" s="21" customFormat="1" spans="1:19">
      <c r="A23" s="34">
        <v>20</v>
      </c>
      <c r="B23" s="34" t="s">
        <v>40</v>
      </c>
      <c r="C23" s="34" t="s">
        <v>18</v>
      </c>
      <c r="D23" s="34" t="s">
        <v>19</v>
      </c>
      <c r="E23" s="35">
        <v>202508</v>
      </c>
      <c r="F23" s="35">
        <v>202512</v>
      </c>
      <c r="G23" s="34">
        <v>5</v>
      </c>
      <c r="H23" s="34">
        <v>350</v>
      </c>
      <c r="I23" s="34"/>
      <c r="J23" s="34"/>
      <c r="K23" s="34"/>
      <c r="L23" s="34"/>
      <c r="M23" s="34">
        <f t="shared" si="0"/>
        <v>1750</v>
      </c>
      <c r="N23" s="34">
        <f t="shared" si="1"/>
        <v>0</v>
      </c>
      <c r="O23" s="36">
        <f t="shared" si="2"/>
        <v>1750</v>
      </c>
      <c r="P23" s="34"/>
      <c r="Q23"/>
      <c r="R23"/>
      <c r="S23"/>
    </row>
    <row r="24" s="23" customFormat="1" spans="1:19">
      <c r="A24" s="34">
        <v>21</v>
      </c>
      <c r="B24" s="34" t="s">
        <v>41</v>
      </c>
      <c r="C24" s="34" t="s">
        <v>18</v>
      </c>
      <c r="D24" s="34" t="s">
        <v>19</v>
      </c>
      <c r="E24" s="35">
        <v>202508</v>
      </c>
      <c r="F24" s="35">
        <v>202512</v>
      </c>
      <c r="G24" s="34">
        <v>5</v>
      </c>
      <c r="H24" s="34">
        <v>350</v>
      </c>
      <c r="I24" s="34"/>
      <c r="J24" s="34"/>
      <c r="K24" s="34"/>
      <c r="L24" s="34"/>
      <c r="M24" s="34">
        <f t="shared" si="0"/>
        <v>1750</v>
      </c>
      <c r="N24" s="34">
        <f t="shared" si="1"/>
        <v>0</v>
      </c>
      <c r="O24" s="36">
        <f t="shared" si="2"/>
        <v>1750</v>
      </c>
      <c r="P24" s="34"/>
      <c r="Q24"/>
      <c r="R24"/>
      <c r="S24"/>
    </row>
    <row r="25" s="23" customFormat="1" spans="1:19">
      <c r="A25" s="34">
        <v>22</v>
      </c>
      <c r="B25" s="34" t="s">
        <v>42</v>
      </c>
      <c r="C25" s="34" t="s">
        <v>18</v>
      </c>
      <c r="D25" s="34" t="s">
        <v>19</v>
      </c>
      <c r="E25" s="35">
        <v>202511</v>
      </c>
      <c r="F25" s="35">
        <v>202512</v>
      </c>
      <c r="G25" s="34">
        <v>2</v>
      </c>
      <c r="H25" s="34">
        <v>350</v>
      </c>
      <c r="I25" s="35"/>
      <c r="J25" s="35"/>
      <c r="K25" s="34"/>
      <c r="L25" s="34"/>
      <c r="M25" s="34">
        <f t="shared" si="0"/>
        <v>700</v>
      </c>
      <c r="N25" s="34">
        <f t="shared" si="1"/>
        <v>0</v>
      </c>
      <c r="O25" s="36">
        <f t="shared" si="2"/>
        <v>700</v>
      </c>
      <c r="P25" s="34"/>
      <c r="Q25"/>
      <c r="R25"/>
      <c r="S25"/>
    </row>
    <row r="26" s="23" customFormat="1" spans="1:19">
      <c r="A26" s="34">
        <v>23</v>
      </c>
      <c r="B26" s="34" t="s">
        <v>43</v>
      </c>
      <c r="C26" s="34" t="s">
        <v>18</v>
      </c>
      <c r="D26" s="34" t="s">
        <v>19</v>
      </c>
      <c r="E26" s="35">
        <v>202501</v>
      </c>
      <c r="F26" s="35">
        <v>202512</v>
      </c>
      <c r="G26" s="34">
        <v>12</v>
      </c>
      <c r="H26" s="34">
        <v>350</v>
      </c>
      <c r="I26" s="35">
        <v>202501</v>
      </c>
      <c r="J26" s="35">
        <v>202512</v>
      </c>
      <c r="K26" s="34">
        <v>12</v>
      </c>
      <c r="L26" s="34">
        <v>100</v>
      </c>
      <c r="M26" s="34">
        <f t="shared" si="0"/>
        <v>4200</v>
      </c>
      <c r="N26" s="34">
        <f t="shared" si="1"/>
        <v>1200</v>
      </c>
      <c r="O26" s="36">
        <f t="shared" si="2"/>
        <v>5400</v>
      </c>
      <c r="P26" s="34"/>
      <c r="Q26"/>
      <c r="R26"/>
      <c r="S26"/>
    </row>
    <row r="27" s="21" customFormat="1" spans="1:19">
      <c r="A27" s="34">
        <v>24</v>
      </c>
      <c r="B27" s="34" t="s">
        <v>44</v>
      </c>
      <c r="C27" s="34" t="s">
        <v>22</v>
      </c>
      <c r="D27" s="34" t="s">
        <v>19</v>
      </c>
      <c r="E27" s="35">
        <v>202504</v>
      </c>
      <c r="F27" s="35">
        <v>202512</v>
      </c>
      <c r="G27" s="34">
        <v>9</v>
      </c>
      <c r="H27" s="34">
        <v>350</v>
      </c>
      <c r="I27" s="34"/>
      <c r="J27" s="34"/>
      <c r="K27" s="34"/>
      <c r="L27" s="34"/>
      <c r="M27" s="34">
        <f t="shared" si="0"/>
        <v>3150</v>
      </c>
      <c r="N27" s="34">
        <f t="shared" si="1"/>
        <v>0</v>
      </c>
      <c r="O27" s="36">
        <f t="shared" si="2"/>
        <v>3150</v>
      </c>
      <c r="P27" s="34"/>
      <c r="Q27"/>
      <c r="R27"/>
      <c r="S27"/>
    </row>
    <row r="28" s="21" customFormat="1" spans="1:19">
      <c r="A28" s="34">
        <v>25</v>
      </c>
      <c r="B28" s="34" t="s">
        <v>45</v>
      </c>
      <c r="C28" s="34" t="s">
        <v>18</v>
      </c>
      <c r="D28" s="34" t="s">
        <v>19</v>
      </c>
      <c r="E28" s="35">
        <v>202501</v>
      </c>
      <c r="F28" s="35">
        <v>202512</v>
      </c>
      <c r="G28" s="34">
        <v>12</v>
      </c>
      <c r="H28" s="34">
        <v>350</v>
      </c>
      <c r="I28" s="34"/>
      <c r="J28" s="34"/>
      <c r="K28" s="34"/>
      <c r="L28" s="34"/>
      <c r="M28" s="34">
        <f t="shared" si="0"/>
        <v>4200</v>
      </c>
      <c r="N28" s="34">
        <f t="shared" si="1"/>
        <v>0</v>
      </c>
      <c r="O28" s="36">
        <f t="shared" si="2"/>
        <v>4200</v>
      </c>
      <c r="P28" s="34"/>
      <c r="Q28"/>
      <c r="R28"/>
      <c r="S28"/>
    </row>
    <row r="29" s="21" customFormat="1" spans="1:19">
      <c r="A29" s="34">
        <v>26</v>
      </c>
      <c r="B29" s="34" t="s">
        <v>46</v>
      </c>
      <c r="C29" s="34" t="s">
        <v>18</v>
      </c>
      <c r="D29" s="34" t="s">
        <v>19</v>
      </c>
      <c r="E29" s="35">
        <v>202510</v>
      </c>
      <c r="F29" s="35">
        <v>202512</v>
      </c>
      <c r="G29" s="34">
        <v>3</v>
      </c>
      <c r="H29" s="34">
        <v>350</v>
      </c>
      <c r="I29" s="35">
        <v>202510</v>
      </c>
      <c r="J29" s="35">
        <v>202512</v>
      </c>
      <c r="K29" s="34">
        <v>3</v>
      </c>
      <c r="L29" s="34">
        <v>100</v>
      </c>
      <c r="M29" s="34">
        <f t="shared" si="0"/>
        <v>1050</v>
      </c>
      <c r="N29" s="34">
        <f t="shared" si="1"/>
        <v>300</v>
      </c>
      <c r="O29" s="36">
        <f t="shared" si="2"/>
        <v>1350</v>
      </c>
      <c r="P29" s="34"/>
      <c r="Q29"/>
      <c r="R29"/>
      <c r="S29"/>
    </row>
    <row r="30" s="23" customFormat="1" spans="1:19">
      <c r="A30" s="34">
        <v>27</v>
      </c>
      <c r="B30" s="34" t="s">
        <v>47</v>
      </c>
      <c r="C30" s="34" t="s">
        <v>22</v>
      </c>
      <c r="D30" s="34" t="s">
        <v>19</v>
      </c>
      <c r="E30" s="35">
        <v>202501</v>
      </c>
      <c r="F30" s="35">
        <v>202512</v>
      </c>
      <c r="G30" s="34">
        <v>12</v>
      </c>
      <c r="H30" s="34">
        <v>350</v>
      </c>
      <c r="I30" s="34"/>
      <c r="J30" s="34"/>
      <c r="K30" s="34"/>
      <c r="L30" s="34"/>
      <c r="M30" s="34">
        <f t="shared" si="0"/>
        <v>4200</v>
      </c>
      <c r="N30" s="34">
        <f t="shared" si="1"/>
        <v>0</v>
      </c>
      <c r="O30" s="36">
        <f t="shared" si="2"/>
        <v>4200</v>
      </c>
      <c r="P30" s="34"/>
      <c r="Q30"/>
      <c r="R30"/>
      <c r="S30"/>
    </row>
    <row r="31" s="21" customFormat="1" spans="1:19">
      <c r="A31" s="34">
        <v>28</v>
      </c>
      <c r="B31" s="34" t="s">
        <v>48</v>
      </c>
      <c r="C31" s="34" t="s">
        <v>18</v>
      </c>
      <c r="D31" s="34" t="s">
        <v>19</v>
      </c>
      <c r="E31" s="35">
        <v>202511</v>
      </c>
      <c r="F31" s="35">
        <v>202512</v>
      </c>
      <c r="G31" s="34">
        <v>2</v>
      </c>
      <c r="H31" s="34">
        <v>350</v>
      </c>
      <c r="I31" s="34"/>
      <c r="J31" s="34"/>
      <c r="K31" s="34"/>
      <c r="L31" s="34"/>
      <c r="M31" s="34">
        <f t="shared" si="0"/>
        <v>700</v>
      </c>
      <c r="N31" s="34">
        <f t="shared" si="1"/>
        <v>0</v>
      </c>
      <c r="O31" s="36">
        <f t="shared" si="2"/>
        <v>700</v>
      </c>
      <c r="P31" s="34"/>
      <c r="Q31"/>
      <c r="R31"/>
      <c r="S31"/>
    </row>
    <row r="32" s="21" customFormat="1" spans="1:19">
      <c r="A32" s="34">
        <v>29</v>
      </c>
      <c r="B32" s="34" t="s">
        <v>49</v>
      </c>
      <c r="C32" s="34" t="s">
        <v>18</v>
      </c>
      <c r="D32" s="34" t="s">
        <v>19</v>
      </c>
      <c r="E32" s="35">
        <v>202507</v>
      </c>
      <c r="F32" s="35">
        <v>202512</v>
      </c>
      <c r="G32" s="34">
        <v>6</v>
      </c>
      <c r="H32" s="34">
        <v>350</v>
      </c>
      <c r="I32" s="35">
        <v>202507</v>
      </c>
      <c r="J32" s="35">
        <v>202512</v>
      </c>
      <c r="K32" s="34">
        <v>6</v>
      </c>
      <c r="L32" s="34">
        <v>100</v>
      </c>
      <c r="M32" s="34">
        <f t="shared" si="0"/>
        <v>2100</v>
      </c>
      <c r="N32" s="34">
        <f t="shared" si="1"/>
        <v>600</v>
      </c>
      <c r="O32" s="36">
        <f t="shared" si="2"/>
        <v>2700</v>
      </c>
      <c r="P32" s="34"/>
      <c r="Q32"/>
      <c r="R32"/>
      <c r="S32"/>
    </row>
    <row r="33" s="23" customFormat="1" spans="1:19">
      <c r="A33" s="34">
        <v>30</v>
      </c>
      <c r="B33" s="34" t="s">
        <v>50</v>
      </c>
      <c r="C33" s="34" t="s">
        <v>18</v>
      </c>
      <c r="D33" s="34" t="s">
        <v>19</v>
      </c>
      <c r="E33" s="35">
        <v>202509</v>
      </c>
      <c r="F33" s="35">
        <v>202512</v>
      </c>
      <c r="G33" s="34">
        <v>4</v>
      </c>
      <c r="H33" s="34">
        <v>350</v>
      </c>
      <c r="I33" s="34"/>
      <c r="J33" s="34"/>
      <c r="K33" s="34"/>
      <c r="L33" s="34"/>
      <c r="M33" s="34">
        <f t="shared" si="0"/>
        <v>1400</v>
      </c>
      <c r="N33" s="34">
        <f t="shared" si="1"/>
        <v>0</v>
      </c>
      <c r="O33" s="36">
        <f t="shared" si="2"/>
        <v>1400</v>
      </c>
      <c r="P33" s="34"/>
      <c r="Q33"/>
      <c r="R33"/>
      <c r="S33"/>
    </row>
    <row r="34" s="21" customFormat="1" spans="1:19">
      <c r="A34" s="34">
        <v>31</v>
      </c>
      <c r="B34" s="34" t="s">
        <v>51</v>
      </c>
      <c r="C34" s="34" t="s">
        <v>18</v>
      </c>
      <c r="D34" s="34" t="s">
        <v>19</v>
      </c>
      <c r="E34" s="35">
        <v>202505</v>
      </c>
      <c r="F34" s="35">
        <v>202512</v>
      </c>
      <c r="G34" s="34">
        <v>8</v>
      </c>
      <c r="H34" s="34">
        <v>350</v>
      </c>
      <c r="I34" s="34"/>
      <c r="J34" s="34"/>
      <c r="K34" s="34"/>
      <c r="L34" s="34"/>
      <c r="M34" s="34">
        <f t="shared" si="0"/>
        <v>2800</v>
      </c>
      <c r="N34" s="34">
        <f t="shared" si="1"/>
        <v>0</v>
      </c>
      <c r="O34" s="36">
        <f t="shared" si="2"/>
        <v>2800</v>
      </c>
      <c r="P34" s="34"/>
      <c r="Q34"/>
      <c r="R34"/>
      <c r="S34"/>
    </row>
    <row r="35" s="21" customFormat="1" spans="1:19">
      <c r="A35" s="34">
        <v>32</v>
      </c>
      <c r="B35" s="34" t="s">
        <v>52</v>
      </c>
      <c r="C35" s="34" t="s">
        <v>18</v>
      </c>
      <c r="D35" s="34" t="s">
        <v>19</v>
      </c>
      <c r="E35" s="35">
        <v>202501</v>
      </c>
      <c r="F35" s="35">
        <v>202503</v>
      </c>
      <c r="G35" s="34">
        <v>3</v>
      </c>
      <c r="H35" s="34">
        <v>350</v>
      </c>
      <c r="I35" s="35">
        <v>202501</v>
      </c>
      <c r="J35" s="35">
        <v>202503</v>
      </c>
      <c r="K35" s="34">
        <v>3</v>
      </c>
      <c r="L35" s="34">
        <v>100</v>
      </c>
      <c r="M35" s="34">
        <f t="shared" si="0"/>
        <v>1050</v>
      </c>
      <c r="N35" s="34">
        <f t="shared" si="1"/>
        <v>300</v>
      </c>
      <c r="O35" s="36">
        <f t="shared" si="2"/>
        <v>1350</v>
      </c>
      <c r="P35" s="34"/>
      <c r="Q35"/>
      <c r="R35"/>
      <c r="S35"/>
    </row>
    <row r="36" s="21" customFormat="1" spans="1:19">
      <c r="A36" s="34">
        <v>33</v>
      </c>
      <c r="B36" s="34" t="s">
        <v>53</v>
      </c>
      <c r="C36" s="34" t="s">
        <v>22</v>
      </c>
      <c r="D36" s="34" t="s">
        <v>19</v>
      </c>
      <c r="E36" s="35">
        <v>202501</v>
      </c>
      <c r="F36" s="35">
        <v>202512</v>
      </c>
      <c r="G36" s="34">
        <v>12</v>
      </c>
      <c r="H36" s="34">
        <v>350</v>
      </c>
      <c r="I36" s="34"/>
      <c r="J36" s="34"/>
      <c r="K36" s="34"/>
      <c r="L36" s="34"/>
      <c r="M36" s="34">
        <f t="shared" si="0"/>
        <v>4200</v>
      </c>
      <c r="N36" s="34">
        <f t="shared" si="1"/>
        <v>0</v>
      </c>
      <c r="O36" s="36">
        <f t="shared" si="2"/>
        <v>4200</v>
      </c>
      <c r="P36" s="34"/>
      <c r="Q36"/>
      <c r="R36"/>
      <c r="S36"/>
    </row>
    <row r="37" s="21" customFormat="1" spans="1:19">
      <c r="A37" s="34">
        <v>34</v>
      </c>
      <c r="B37" s="34" t="s">
        <v>54</v>
      </c>
      <c r="C37" s="34" t="s">
        <v>18</v>
      </c>
      <c r="D37" s="34" t="s">
        <v>19</v>
      </c>
      <c r="E37" s="35">
        <v>202501</v>
      </c>
      <c r="F37" s="35">
        <v>202512</v>
      </c>
      <c r="G37" s="34">
        <v>12</v>
      </c>
      <c r="H37" s="34">
        <v>350</v>
      </c>
      <c r="I37" s="34"/>
      <c r="J37" s="34"/>
      <c r="K37" s="34"/>
      <c r="L37" s="34"/>
      <c r="M37" s="34">
        <f t="shared" si="0"/>
        <v>4200</v>
      </c>
      <c r="N37" s="34">
        <f t="shared" si="1"/>
        <v>0</v>
      </c>
      <c r="O37" s="36">
        <f t="shared" si="2"/>
        <v>4200</v>
      </c>
      <c r="P37" s="34"/>
      <c r="Q37"/>
      <c r="R37"/>
      <c r="S37"/>
    </row>
    <row r="38" s="23" customFormat="1" spans="1:19">
      <c r="A38" s="34">
        <v>35</v>
      </c>
      <c r="B38" s="34" t="s">
        <v>55</v>
      </c>
      <c r="C38" s="34" t="s">
        <v>22</v>
      </c>
      <c r="D38" s="34" t="s">
        <v>19</v>
      </c>
      <c r="E38" s="35">
        <v>202501</v>
      </c>
      <c r="F38" s="35">
        <v>202512</v>
      </c>
      <c r="G38" s="34">
        <v>12</v>
      </c>
      <c r="H38" s="34">
        <v>350</v>
      </c>
      <c r="I38" s="35">
        <v>202501</v>
      </c>
      <c r="J38" s="35">
        <v>202512</v>
      </c>
      <c r="K38" s="34">
        <v>12</v>
      </c>
      <c r="L38" s="34">
        <v>100</v>
      </c>
      <c r="M38" s="34">
        <f t="shared" si="0"/>
        <v>4200</v>
      </c>
      <c r="N38" s="34">
        <f t="shared" si="1"/>
        <v>1200</v>
      </c>
      <c r="O38" s="36">
        <f t="shared" si="2"/>
        <v>5400</v>
      </c>
      <c r="P38" s="34"/>
      <c r="Q38"/>
      <c r="R38"/>
      <c r="S38"/>
    </row>
    <row r="39" s="23" customFormat="1" spans="1:19">
      <c r="A39" s="34">
        <v>36</v>
      </c>
      <c r="B39" s="34" t="s">
        <v>56</v>
      </c>
      <c r="C39" s="34" t="s">
        <v>18</v>
      </c>
      <c r="D39" s="34" t="s">
        <v>19</v>
      </c>
      <c r="E39" s="35">
        <v>202509</v>
      </c>
      <c r="F39" s="35">
        <v>202512</v>
      </c>
      <c r="G39" s="34">
        <v>4</v>
      </c>
      <c r="H39" s="34">
        <v>350</v>
      </c>
      <c r="I39" s="34"/>
      <c r="J39" s="34"/>
      <c r="K39" s="34"/>
      <c r="L39" s="34"/>
      <c r="M39" s="34">
        <f t="shared" si="0"/>
        <v>1400</v>
      </c>
      <c r="N39" s="34">
        <f t="shared" si="1"/>
        <v>0</v>
      </c>
      <c r="O39" s="36">
        <f t="shared" si="2"/>
        <v>1400</v>
      </c>
      <c r="P39" s="34"/>
      <c r="Q39"/>
      <c r="R39"/>
      <c r="S39"/>
    </row>
    <row r="40" s="21" customFormat="1" spans="1:19">
      <c r="A40" s="34">
        <v>37</v>
      </c>
      <c r="B40" s="34" t="s">
        <v>57</v>
      </c>
      <c r="C40" s="34" t="s">
        <v>18</v>
      </c>
      <c r="D40" s="34" t="s">
        <v>19</v>
      </c>
      <c r="E40" s="35">
        <v>202506</v>
      </c>
      <c r="F40" s="35">
        <v>202512</v>
      </c>
      <c r="G40" s="34">
        <v>7</v>
      </c>
      <c r="H40" s="34">
        <v>350</v>
      </c>
      <c r="I40" s="34"/>
      <c r="J40" s="34"/>
      <c r="K40" s="34"/>
      <c r="L40" s="34"/>
      <c r="M40" s="34">
        <f t="shared" si="0"/>
        <v>2450</v>
      </c>
      <c r="N40" s="34">
        <f t="shared" si="1"/>
        <v>0</v>
      </c>
      <c r="O40" s="36">
        <f t="shared" si="2"/>
        <v>2450</v>
      </c>
      <c r="P40" s="34"/>
      <c r="Q40"/>
      <c r="R40"/>
      <c r="S40"/>
    </row>
    <row r="41" s="21" customFormat="1" spans="1:19">
      <c r="A41" s="34">
        <v>38</v>
      </c>
      <c r="B41" s="34" t="s">
        <v>58</v>
      </c>
      <c r="C41" s="34" t="s">
        <v>18</v>
      </c>
      <c r="D41" s="34" t="s">
        <v>19</v>
      </c>
      <c r="E41" s="35">
        <v>202501</v>
      </c>
      <c r="F41" s="35">
        <v>202512</v>
      </c>
      <c r="G41" s="34">
        <v>12</v>
      </c>
      <c r="H41" s="34">
        <v>350</v>
      </c>
      <c r="I41" s="34"/>
      <c r="J41" s="34"/>
      <c r="K41" s="34"/>
      <c r="L41" s="34"/>
      <c r="M41" s="34">
        <f t="shared" si="0"/>
        <v>4200</v>
      </c>
      <c r="N41" s="34">
        <f t="shared" si="1"/>
        <v>0</v>
      </c>
      <c r="O41" s="36">
        <f t="shared" si="2"/>
        <v>4200</v>
      </c>
      <c r="P41" s="34"/>
      <c r="Q41"/>
      <c r="R41"/>
      <c r="S41"/>
    </row>
    <row r="42" s="21" customFormat="1" spans="1:19">
      <c r="A42" s="34">
        <v>39</v>
      </c>
      <c r="B42" s="34" t="s">
        <v>59</v>
      </c>
      <c r="C42" s="34" t="s">
        <v>18</v>
      </c>
      <c r="D42" s="34" t="s">
        <v>19</v>
      </c>
      <c r="E42" s="35">
        <v>202501</v>
      </c>
      <c r="F42" s="35">
        <v>202512</v>
      </c>
      <c r="G42" s="34">
        <v>12</v>
      </c>
      <c r="H42" s="34">
        <v>350</v>
      </c>
      <c r="I42" s="34"/>
      <c r="J42" s="34"/>
      <c r="K42" s="34"/>
      <c r="L42" s="34"/>
      <c r="M42" s="34">
        <f t="shared" si="0"/>
        <v>4200</v>
      </c>
      <c r="N42" s="34">
        <f t="shared" si="1"/>
        <v>0</v>
      </c>
      <c r="O42" s="36">
        <f t="shared" si="2"/>
        <v>4200</v>
      </c>
      <c r="P42" s="34"/>
      <c r="Q42"/>
      <c r="R42"/>
      <c r="S42"/>
    </row>
    <row r="43" s="21" customFormat="1" spans="1:19">
      <c r="A43" s="34">
        <v>40</v>
      </c>
      <c r="B43" s="34" t="s">
        <v>60</v>
      </c>
      <c r="C43" s="34" t="s">
        <v>22</v>
      </c>
      <c r="D43" s="34" t="s">
        <v>19</v>
      </c>
      <c r="E43" s="35">
        <v>202512</v>
      </c>
      <c r="F43" s="35">
        <v>202512</v>
      </c>
      <c r="G43" s="34">
        <v>1</v>
      </c>
      <c r="H43" s="34">
        <v>350</v>
      </c>
      <c r="I43" s="34"/>
      <c r="J43" s="34"/>
      <c r="K43" s="34"/>
      <c r="L43" s="34"/>
      <c r="M43" s="34">
        <f t="shared" si="0"/>
        <v>350</v>
      </c>
      <c r="N43" s="34">
        <f t="shared" si="1"/>
        <v>0</v>
      </c>
      <c r="O43" s="36">
        <f t="shared" si="2"/>
        <v>350</v>
      </c>
      <c r="P43" s="34"/>
      <c r="Q43"/>
      <c r="R43"/>
      <c r="S43"/>
    </row>
    <row r="44" s="21" customFormat="1" spans="1:19">
      <c r="A44" s="34">
        <v>41</v>
      </c>
      <c r="B44" s="34" t="s">
        <v>61</v>
      </c>
      <c r="C44" s="34" t="s">
        <v>18</v>
      </c>
      <c r="D44" s="34" t="s">
        <v>19</v>
      </c>
      <c r="E44" s="35">
        <v>202501</v>
      </c>
      <c r="F44" s="35">
        <v>202512</v>
      </c>
      <c r="G44" s="34">
        <v>12</v>
      </c>
      <c r="H44" s="34">
        <v>350</v>
      </c>
      <c r="I44" s="34"/>
      <c r="J44" s="34"/>
      <c r="K44" s="34"/>
      <c r="L44" s="34"/>
      <c r="M44" s="34">
        <f t="shared" si="0"/>
        <v>4200</v>
      </c>
      <c r="N44" s="34">
        <f t="shared" si="1"/>
        <v>0</v>
      </c>
      <c r="O44" s="36">
        <f t="shared" si="2"/>
        <v>4200</v>
      </c>
      <c r="P44" s="34"/>
      <c r="Q44"/>
      <c r="R44"/>
      <c r="S44"/>
    </row>
    <row r="45" s="21" customFormat="1" spans="1:19">
      <c r="A45" s="34">
        <v>42</v>
      </c>
      <c r="B45" s="34" t="s">
        <v>62</v>
      </c>
      <c r="C45" s="34" t="s">
        <v>18</v>
      </c>
      <c r="D45" s="34" t="s">
        <v>19</v>
      </c>
      <c r="E45" s="35">
        <v>202501</v>
      </c>
      <c r="F45" s="35">
        <v>202505</v>
      </c>
      <c r="G45" s="34">
        <v>5</v>
      </c>
      <c r="H45" s="34">
        <v>350</v>
      </c>
      <c r="I45" s="35">
        <v>202501</v>
      </c>
      <c r="J45" s="35">
        <v>202505</v>
      </c>
      <c r="K45" s="34">
        <v>5</v>
      </c>
      <c r="L45" s="34">
        <v>100</v>
      </c>
      <c r="M45" s="34">
        <f t="shared" si="0"/>
        <v>1750</v>
      </c>
      <c r="N45" s="34">
        <f t="shared" si="1"/>
        <v>500</v>
      </c>
      <c r="O45" s="36">
        <f t="shared" si="2"/>
        <v>2250</v>
      </c>
      <c r="P45" s="34"/>
      <c r="Q45"/>
      <c r="R45"/>
      <c r="S45"/>
    </row>
    <row r="46" s="21" customFormat="1" spans="1:19">
      <c r="A46" s="34">
        <v>43</v>
      </c>
      <c r="B46" s="34" t="s">
        <v>63</v>
      </c>
      <c r="C46" s="34" t="s">
        <v>18</v>
      </c>
      <c r="D46" s="34" t="s">
        <v>19</v>
      </c>
      <c r="E46" s="35">
        <v>202501</v>
      </c>
      <c r="F46" s="35">
        <v>202512</v>
      </c>
      <c r="G46" s="34">
        <v>12</v>
      </c>
      <c r="H46" s="34">
        <v>350</v>
      </c>
      <c r="I46" s="34"/>
      <c r="J46" s="34"/>
      <c r="K46" s="34"/>
      <c r="L46" s="34"/>
      <c r="M46" s="34">
        <f t="shared" si="0"/>
        <v>4200</v>
      </c>
      <c r="N46" s="34">
        <f t="shared" si="1"/>
        <v>0</v>
      </c>
      <c r="O46" s="36">
        <f t="shared" si="2"/>
        <v>4200</v>
      </c>
      <c r="P46" s="34"/>
      <c r="Q46"/>
      <c r="R46"/>
      <c r="S46"/>
    </row>
    <row r="47" s="21" customFormat="1" spans="1:19">
      <c r="A47" s="34">
        <v>44</v>
      </c>
      <c r="B47" s="34" t="s">
        <v>64</v>
      </c>
      <c r="C47" s="34" t="s">
        <v>18</v>
      </c>
      <c r="D47" s="34" t="s">
        <v>19</v>
      </c>
      <c r="E47" s="35">
        <v>202501</v>
      </c>
      <c r="F47" s="35">
        <v>202512</v>
      </c>
      <c r="G47" s="34">
        <v>12</v>
      </c>
      <c r="H47" s="34">
        <v>350</v>
      </c>
      <c r="I47" s="35">
        <v>202501</v>
      </c>
      <c r="J47" s="35">
        <v>202512</v>
      </c>
      <c r="K47" s="34">
        <v>12</v>
      </c>
      <c r="L47" s="34">
        <v>100</v>
      </c>
      <c r="M47" s="34">
        <f t="shared" si="0"/>
        <v>4200</v>
      </c>
      <c r="N47" s="34">
        <f t="shared" si="1"/>
        <v>1200</v>
      </c>
      <c r="O47" s="36">
        <f t="shared" si="2"/>
        <v>5400</v>
      </c>
      <c r="P47" s="34"/>
      <c r="Q47"/>
      <c r="R47"/>
      <c r="S47"/>
    </row>
    <row r="48" s="21" customFormat="1" spans="1:19">
      <c r="A48" s="34">
        <v>45</v>
      </c>
      <c r="B48" s="34" t="s">
        <v>65</v>
      </c>
      <c r="C48" s="34" t="s">
        <v>18</v>
      </c>
      <c r="D48" s="34" t="s">
        <v>19</v>
      </c>
      <c r="E48" s="35">
        <v>202501</v>
      </c>
      <c r="F48" s="35">
        <v>202512</v>
      </c>
      <c r="G48" s="34">
        <v>12</v>
      </c>
      <c r="H48" s="34">
        <v>350</v>
      </c>
      <c r="I48" s="34"/>
      <c r="J48" s="34"/>
      <c r="K48" s="34"/>
      <c r="L48" s="34"/>
      <c r="M48" s="34">
        <f t="shared" si="0"/>
        <v>4200</v>
      </c>
      <c r="N48" s="34">
        <f t="shared" si="1"/>
        <v>0</v>
      </c>
      <c r="O48" s="36">
        <f t="shared" si="2"/>
        <v>4200</v>
      </c>
      <c r="P48" s="34"/>
      <c r="Q48"/>
      <c r="R48"/>
      <c r="S48"/>
    </row>
    <row r="49" s="21" customFormat="1" spans="1:19">
      <c r="A49" s="34">
        <v>46</v>
      </c>
      <c r="B49" s="34" t="s">
        <v>66</v>
      </c>
      <c r="C49" s="34" t="s">
        <v>18</v>
      </c>
      <c r="D49" s="34" t="s">
        <v>19</v>
      </c>
      <c r="E49" s="35">
        <v>202505</v>
      </c>
      <c r="F49" s="35">
        <v>202512</v>
      </c>
      <c r="G49" s="34">
        <v>8</v>
      </c>
      <c r="H49" s="34">
        <v>350</v>
      </c>
      <c r="I49" s="34"/>
      <c r="J49" s="34"/>
      <c r="K49" s="34"/>
      <c r="L49" s="34"/>
      <c r="M49" s="34">
        <f t="shared" si="0"/>
        <v>2800</v>
      </c>
      <c r="N49" s="34">
        <f t="shared" si="1"/>
        <v>0</v>
      </c>
      <c r="O49" s="36">
        <f t="shared" si="2"/>
        <v>2800</v>
      </c>
      <c r="P49" s="34"/>
      <c r="Q49"/>
      <c r="R49"/>
      <c r="S49"/>
    </row>
    <row r="50" s="21" customFormat="1" spans="1:19">
      <c r="A50" s="34">
        <v>47</v>
      </c>
      <c r="B50" s="34" t="s">
        <v>67</v>
      </c>
      <c r="C50" s="34" t="s">
        <v>18</v>
      </c>
      <c r="D50" s="34" t="s">
        <v>19</v>
      </c>
      <c r="E50" s="35">
        <v>202501</v>
      </c>
      <c r="F50" s="35">
        <v>202512</v>
      </c>
      <c r="G50" s="34">
        <v>12</v>
      </c>
      <c r="H50" s="34">
        <v>350</v>
      </c>
      <c r="I50" s="34"/>
      <c r="J50" s="34"/>
      <c r="K50" s="34"/>
      <c r="L50" s="34"/>
      <c r="M50" s="34">
        <f t="shared" si="0"/>
        <v>4200</v>
      </c>
      <c r="N50" s="34">
        <f t="shared" si="1"/>
        <v>0</v>
      </c>
      <c r="O50" s="36">
        <f t="shared" si="2"/>
        <v>4200</v>
      </c>
      <c r="P50" s="34"/>
      <c r="Q50"/>
      <c r="R50"/>
      <c r="S50"/>
    </row>
    <row r="51" s="21" customFormat="1" spans="1:19">
      <c r="A51" s="34">
        <v>48</v>
      </c>
      <c r="B51" s="34" t="s">
        <v>68</v>
      </c>
      <c r="C51" s="34" t="s">
        <v>18</v>
      </c>
      <c r="D51" s="34" t="s">
        <v>19</v>
      </c>
      <c r="E51" s="35">
        <v>202501</v>
      </c>
      <c r="F51" s="35">
        <v>202502</v>
      </c>
      <c r="G51" s="34">
        <v>2</v>
      </c>
      <c r="H51" s="34">
        <v>350</v>
      </c>
      <c r="I51" s="34"/>
      <c r="J51" s="34"/>
      <c r="K51" s="34"/>
      <c r="L51" s="34"/>
      <c r="M51" s="34">
        <f t="shared" si="0"/>
        <v>700</v>
      </c>
      <c r="N51" s="34">
        <f t="shared" si="1"/>
        <v>0</v>
      </c>
      <c r="O51" s="36">
        <f t="shared" si="2"/>
        <v>700</v>
      </c>
      <c r="P51" s="34"/>
      <c r="Q51"/>
      <c r="R51"/>
      <c r="S51"/>
    </row>
    <row r="52" s="21" customFormat="1" spans="1:19">
      <c r="A52" s="34">
        <v>49</v>
      </c>
      <c r="B52" s="34" t="s">
        <v>69</v>
      </c>
      <c r="C52" s="34" t="s">
        <v>18</v>
      </c>
      <c r="D52" s="34" t="s">
        <v>19</v>
      </c>
      <c r="E52" s="35">
        <v>202501</v>
      </c>
      <c r="F52" s="35">
        <v>202512</v>
      </c>
      <c r="G52" s="34">
        <v>12</v>
      </c>
      <c r="H52" s="34">
        <v>350</v>
      </c>
      <c r="I52" s="35">
        <v>202501</v>
      </c>
      <c r="J52" s="35">
        <v>202512</v>
      </c>
      <c r="K52" s="34">
        <v>12</v>
      </c>
      <c r="L52" s="34">
        <v>100</v>
      </c>
      <c r="M52" s="34">
        <f t="shared" si="0"/>
        <v>4200</v>
      </c>
      <c r="N52" s="34">
        <f t="shared" si="1"/>
        <v>1200</v>
      </c>
      <c r="O52" s="36">
        <f t="shared" si="2"/>
        <v>5400</v>
      </c>
      <c r="P52" s="34"/>
      <c r="Q52"/>
      <c r="R52"/>
      <c r="S52"/>
    </row>
    <row r="53" s="21" customFormat="1" spans="1:19">
      <c r="A53" s="34">
        <v>50</v>
      </c>
      <c r="B53" s="34" t="s">
        <v>70</v>
      </c>
      <c r="C53" s="34" t="s">
        <v>18</v>
      </c>
      <c r="D53" s="34" t="s">
        <v>19</v>
      </c>
      <c r="E53" s="35">
        <v>202501</v>
      </c>
      <c r="F53" s="35">
        <v>202503</v>
      </c>
      <c r="G53" s="34">
        <v>3</v>
      </c>
      <c r="H53" s="34">
        <v>350</v>
      </c>
      <c r="I53" s="34"/>
      <c r="J53" s="34"/>
      <c r="K53" s="34"/>
      <c r="L53" s="34"/>
      <c r="M53" s="34">
        <f t="shared" si="0"/>
        <v>1050</v>
      </c>
      <c r="N53" s="34">
        <f t="shared" si="1"/>
        <v>0</v>
      </c>
      <c r="O53" s="36">
        <f t="shared" si="2"/>
        <v>1050</v>
      </c>
      <c r="P53" s="34"/>
      <c r="Q53"/>
      <c r="R53"/>
      <c r="S53"/>
    </row>
    <row r="54" s="21" customFormat="1" spans="1:19">
      <c r="A54" s="34">
        <v>51</v>
      </c>
      <c r="B54" s="34" t="s">
        <v>71</v>
      </c>
      <c r="C54" s="34" t="s">
        <v>18</v>
      </c>
      <c r="D54" s="34" t="s">
        <v>19</v>
      </c>
      <c r="E54" s="35">
        <v>202501</v>
      </c>
      <c r="F54" s="35">
        <v>202512</v>
      </c>
      <c r="G54" s="34">
        <v>12</v>
      </c>
      <c r="H54" s="34">
        <v>350</v>
      </c>
      <c r="I54" s="34"/>
      <c r="J54" s="34"/>
      <c r="K54" s="34"/>
      <c r="L54" s="34"/>
      <c r="M54" s="34">
        <f t="shared" si="0"/>
        <v>4200</v>
      </c>
      <c r="N54" s="34">
        <f t="shared" si="1"/>
        <v>0</v>
      </c>
      <c r="O54" s="36">
        <f t="shared" si="2"/>
        <v>4200</v>
      </c>
      <c r="P54" s="34"/>
      <c r="Q54"/>
      <c r="R54"/>
      <c r="S54"/>
    </row>
    <row r="55" s="21" customFormat="1" spans="1:19">
      <c r="A55" s="34">
        <v>52</v>
      </c>
      <c r="B55" s="34" t="s">
        <v>72</v>
      </c>
      <c r="C55" s="34" t="s">
        <v>22</v>
      </c>
      <c r="D55" s="34" t="s">
        <v>19</v>
      </c>
      <c r="E55" s="35">
        <v>202512</v>
      </c>
      <c r="F55" s="35">
        <v>202512</v>
      </c>
      <c r="G55" s="34">
        <v>1</v>
      </c>
      <c r="H55" s="34">
        <v>350</v>
      </c>
      <c r="I55" s="34">
        <v>202506</v>
      </c>
      <c r="J55" s="34">
        <v>202512</v>
      </c>
      <c r="K55" s="34">
        <v>7</v>
      </c>
      <c r="L55" s="34">
        <v>100</v>
      </c>
      <c r="M55" s="34">
        <f t="shared" si="0"/>
        <v>350</v>
      </c>
      <c r="N55" s="34">
        <f t="shared" si="1"/>
        <v>700</v>
      </c>
      <c r="O55" s="36">
        <f t="shared" si="2"/>
        <v>1050</v>
      </c>
      <c r="P55" s="34" t="s">
        <v>73</v>
      </c>
      <c r="Q55"/>
      <c r="R55"/>
      <c r="S55"/>
    </row>
    <row r="56" s="21" customFormat="1" spans="1:19">
      <c r="A56" s="34">
        <v>53</v>
      </c>
      <c r="B56" s="34" t="s">
        <v>74</v>
      </c>
      <c r="C56" s="34" t="s">
        <v>22</v>
      </c>
      <c r="D56" s="34" t="s">
        <v>19</v>
      </c>
      <c r="E56" s="35">
        <v>202501</v>
      </c>
      <c r="F56" s="35">
        <v>202505</v>
      </c>
      <c r="G56" s="34">
        <v>5</v>
      </c>
      <c r="H56" s="34">
        <v>350</v>
      </c>
      <c r="I56" s="34"/>
      <c r="J56" s="34"/>
      <c r="K56" s="34"/>
      <c r="L56" s="34"/>
      <c r="M56" s="34">
        <f t="shared" si="0"/>
        <v>1750</v>
      </c>
      <c r="N56" s="34">
        <f t="shared" si="1"/>
        <v>0</v>
      </c>
      <c r="O56" s="34">
        <f t="shared" si="2"/>
        <v>1750</v>
      </c>
      <c r="P56" s="34"/>
      <c r="Q56"/>
      <c r="R56"/>
      <c r="S56"/>
    </row>
    <row r="57" s="21" customFormat="1" spans="1:19">
      <c r="A57" s="34">
        <v>54</v>
      </c>
      <c r="B57" s="34" t="s">
        <v>75</v>
      </c>
      <c r="C57" s="34" t="s">
        <v>22</v>
      </c>
      <c r="D57" s="34" t="s">
        <v>19</v>
      </c>
      <c r="E57" s="35">
        <v>202501</v>
      </c>
      <c r="F57" s="35">
        <v>202512</v>
      </c>
      <c r="G57" s="34">
        <v>12</v>
      </c>
      <c r="H57" s="34">
        <v>350</v>
      </c>
      <c r="I57" s="34"/>
      <c r="J57" s="34"/>
      <c r="K57" s="34"/>
      <c r="L57" s="34"/>
      <c r="M57" s="34">
        <f t="shared" si="0"/>
        <v>4200</v>
      </c>
      <c r="N57" s="34">
        <f t="shared" si="1"/>
        <v>0</v>
      </c>
      <c r="O57" s="36">
        <f t="shared" si="2"/>
        <v>4200</v>
      </c>
      <c r="P57" s="34"/>
      <c r="Q57"/>
      <c r="R57"/>
      <c r="S57"/>
    </row>
    <row r="58" s="21" customFormat="1" spans="1:19">
      <c r="A58" s="34">
        <v>55</v>
      </c>
      <c r="B58" s="34" t="s">
        <v>76</v>
      </c>
      <c r="C58" s="34" t="s">
        <v>18</v>
      </c>
      <c r="D58" s="34" t="s">
        <v>19</v>
      </c>
      <c r="E58" s="35">
        <v>202501</v>
      </c>
      <c r="F58" s="35">
        <v>202505</v>
      </c>
      <c r="G58" s="34">
        <v>5</v>
      </c>
      <c r="H58" s="34">
        <v>350</v>
      </c>
      <c r="I58" s="34"/>
      <c r="J58" s="34"/>
      <c r="K58" s="34"/>
      <c r="L58" s="34"/>
      <c r="M58" s="34">
        <f t="shared" si="0"/>
        <v>1750</v>
      </c>
      <c r="N58" s="34">
        <f t="shared" si="1"/>
        <v>0</v>
      </c>
      <c r="O58" s="36">
        <f t="shared" si="2"/>
        <v>1750</v>
      </c>
      <c r="P58" s="34"/>
      <c r="Q58"/>
      <c r="R58"/>
      <c r="S58"/>
    </row>
    <row r="59" s="21" customFormat="1" spans="1:19">
      <c r="A59" s="34">
        <v>56</v>
      </c>
      <c r="B59" s="34" t="s">
        <v>77</v>
      </c>
      <c r="C59" s="34" t="s">
        <v>18</v>
      </c>
      <c r="D59" s="34" t="s">
        <v>19</v>
      </c>
      <c r="E59" s="35">
        <v>202401</v>
      </c>
      <c r="F59" s="35">
        <v>202512</v>
      </c>
      <c r="G59" s="34">
        <v>24</v>
      </c>
      <c r="H59" s="34">
        <v>350</v>
      </c>
      <c r="I59" s="34">
        <v>202401</v>
      </c>
      <c r="J59" s="34">
        <v>202512</v>
      </c>
      <c r="K59" s="34">
        <v>24</v>
      </c>
      <c r="L59" s="34">
        <v>100</v>
      </c>
      <c r="M59" s="34">
        <f t="shared" si="0"/>
        <v>8400</v>
      </c>
      <c r="N59" s="34">
        <f t="shared" si="1"/>
        <v>2400</v>
      </c>
      <c r="O59" s="36">
        <v>10800</v>
      </c>
      <c r="P59" s="34"/>
      <c r="Q59"/>
      <c r="R59"/>
      <c r="S59"/>
    </row>
    <row r="60" s="21" customFormat="1" spans="1:19">
      <c r="A60" s="34">
        <v>57</v>
      </c>
      <c r="B60" s="34" t="s">
        <v>78</v>
      </c>
      <c r="C60" s="34" t="s">
        <v>22</v>
      </c>
      <c r="D60" s="34" t="s">
        <v>19</v>
      </c>
      <c r="E60" s="35">
        <v>202507</v>
      </c>
      <c r="F60" s="35">
        <v>202512</v>
      </c>
      <c r="G60" s="34">
        <v>6</v>
      </c>
      <c r="H60" s="34">
        <v>350</v>
      </c>
      <c r="I60" s="21"/>
      <c r="J60" s="21"/>
      <c r="K60" s="34"/>
      <c r="L60" s="34"/>
      <c r="M60" s="34">
        <f t="shared" si="0"/>
        <v>2100</v>
      </c>
      <c r="N60" s="34">
        <f t="shared" si="1"/>
        <v>0</v>
      </c>
      <c r="O60" s="34">
        <v>2100</v>
      </c>
      <c r="P60" s="34"/>
      <c r="Q60"/>
      <c r="R60"/>
      <c r="S60"/>
    </row>
    <row r="61" s="21" customFormat="1" spans="1:19">
      <c r="A61" s="34">
        <v>58</v>
      </c>
      <c r="B61" s="34" t="s">
        <v>79</v>
      </c>
      <c r="C61" s="34" t="s">
        <v>18</v>
      </c>
      <c r="D61" s="34" t="s">
        <v>19</v>
      </c>
      <c r="E61" s="35">
        <v>202501</v>
      </c>
      <c r="F61" s="35">
        <v>202512</v>
      </c>
      <c r="G61" s="34">
        <v>12</v>
      </c>
      <c r="H61" s="34">
        <v>350</v>
      </c>
      <c r="I61" s="38"/>
      <c r="J61" s="38"/>
      <c r="K61" s="39"/>
      <c r="L61" s="34"/>
      <c r="M61" s="34">
        <f t="shared" si="0"/>
        <v>4200</v>
      </c>
      <c r="N61" s="34">
        <f t="shared" si="1"/>
        <v>0</v>
      </c>
      <c r="O61" s="34">
        <v>4200</v>
      </c>
      <c r="P61" s="34"/>
      <c r="Q61"/>
      <c r="R61"/>
      <c r="S61"/>
    </row>
    <row r="62" s="21" customFormat="1" spans="1:19">
      <c r="A62" s="34">
        <v>59</v>
      </c>
      <c r="B62" s="34" t="s">
        <v>80</v>
      </c>
      <c r="C62" s="34" t="s">
        <v>18</v>
      </c>
      <c r="D62" s="34" t="s">
        <v>19</v>
      </c>
      <c r="E62" s="35">
        <v>202501</v>
      </c>
      <c r="F62" s="35">
        <v>202512</v>
      </c>
      <c r="G62" s="34">
        <v>12</v>
      </c>
      <c r="H62" s="34">
        <v>350</v>
      </c>
      <c r="I62" s="21"/>
      <c r="J62" s="21"/>
      <c r="K62" s="22"/>
      <c r="L62" s="34"/>
      <c r="M62" s="34">
        <f t="shared" si="0"/>
        <v>4200</v>
      </c>
      <c r="N62" s="34">
        <f t="shared" si="1"/>
        <v>0</v>
      </c>
      <c r="O62" s="34">
        <v>4200</v>
      </c>
      <c r="P62" s="34"/>
      <c r="Q62"/>
      <c r="R62"/>
      <c r="S62"/>
    </row>
    <row r="63" s="21" customFormat="1" spans="1:19">
      <c r="A63" s="34">
        <v>60</v>
      </c>
      <c r="B63" s="34" t="s">
        <v>81</v>
      </c>
      <c r="C63" s="34" t="s">
        <v>18</v>
      </c>
      <c r="D63" s="34" t="s">
        <v>19</v>
      </c>
      <c r="E63" s="35">
        <v>202509</v>
      </c>
      <c r="F63" s="35">
        <v>202512</v>
      </c>
      <c r="G63" s="34">
        <v>4</v>
      </c>
      <c r="H63" s="34">
        <v>350</v>
      </c>
      <c r="I63" s="21"/>
      <c r="J63" s="21"/>
      <c r="K63" s="40"/>
      <c r="L63" s="34"/>
      <c r="M63" s="34">
        <f t="shared" si="0"/>
        <v>1400</v>
      </c>
      <c r="N63" s="34">
        <f t="shared" si="1"/>
        <v>0</v>
      </c>
      <c r="O63" s="34">
        <v>1400</v>
      </c>
      <c r="P63" s="34"/>
      <c r="Q63"/>
      <c r="R63"/>
      <c r="S63"/>
    </row>
    <row r="64" s="21" customFormat="1" spans="1:19">
      <c r="A64" s="34">
        <v>61</v>
      </c>
      <c r="B64" s="34" t="s">
        <v>82</v>
      </c>
      <c r="C64" s="34" t="s">
        <v>18</v>
      </c>
      <c r="D64" s="34" t="s">
        <v>19</v>
      </c>
      <c r="E64" s="35">
        <v>202502</v>
      </c>
      <c r="F64" s="35">
        <v>202512</v>
      </c>
      <c r="G64" s="34">
        <v>11</v>
      </c>
      <c r="H64" s="34">
        <v>350</v>
      </c>
      <c r="I64" s="21"/>
      <c r="J64" s="21"/>
      <c r="K64" s="34"/>
      <c r="L64" s="34"/>
      <c r="M64" s="34">
        <f t="shared" si="0"/>
        <v>3850</v>
      </c>
      <c r="N64" s="34">
        <f t="shared" si="1"/>
        <v>0</v>
      </c>
      <c r="O64" s="34">
        <v>3850</v>
      </c>
      <c r="P64" s="34"/>
      <c r="Q64"/>
      <c r="R64"/>
      <c r="S64"/>
    </row>
    <row r="65" s="21" customFormat="1" spans="1:19">
      <c r="A65" s="34">
        <v>62</v>
      </c>
      <c r="B65" s="34" t="s">
        <v>83</v>
      </c>
      <c r="C65" s="34" t="s">
        <v>18</v>
      </c>
      <c r="D65" s="34" t="s">
        <v>19</v>
      </c>
      <c r="E65" s="35">
        <v>202501</v>
      </c>
      <c r="F65" s="35">
        <v>202512</v>
      </c>
      <c r="G65" s="34">
        <v>12</v>
      </c>
      <c r="H65" s="34">
        <v>350</v>
      </c>
      <c r="I65" s="38"/>
      <c r="J65" s="38"/>
      <c r="K65" s="39"/>
      <c r="L65" s="34"/>
      <c r="M65" s="34">
        <f t="shared" si="0"/>
        <v>4200</v>
      </c>
      <c r="N65" s="34">
        <f t="shared" si="1"/>
        <v>0</v>
      </c>
      <c r="O65" s="34">
        <v>4200</v>
      </c>
      <c r="P65" s="34"/>
      <c r="Q65"/>
      <c r="R65"/>
      <c r="S65"/>
    </row>
    <row r="66" s="24" customFormat="1" spans="1:19">
      <c r="A66" s="34">
        <v>63</v>
      </c>
      <c r="B66" s="34" t="s">
        <v>84</v>
      </c>
      <c r="C66" s="34" t="s">
        <v>18</v>
      </c>
      <c r="D66" s="34" t="s">
        <v>19</v>
      </c>
      <c r="E66" s="35">
        <v>202505</v>
      </c>
      <c r="F66" s="35">
        <v>202512</v>
      </c>
      <c r="G66" s="34">
        <v>8</v>
      </c>
      <c r="H66" s="34">
        <v>350</v>
      </c>
      <c r="I66" s="21"/>
      <c r="J66" s="21"/>
      <c r="K66" s="22"/>
      <c r="L66" s="34"/>
      <c r="M66" s="34">
        <f t="shared" si="0"/>
        <v>2800</v>
      </c>
      <c r="N66" s="34">
        <f t="shared" si="1"/>
        <v>0</v>
      </c>
      <c r="O66" s="34">
        <v>2800</v>
      </c>
      <c r="P66" s="34"/>
      <c r="Q66"/>
      <c r="R66"/>
      <c r="S66"/>
    </row>
    <row r="67" s="21" customFormat="1" spans="1:19">
      <c r="A67" s="34">
        <v>64</v>
      </c>
      <c r="B67" s="34" t="s">
        <v>85</v>
      </c>
      <c r="C67" s="34" t="s">
        <v>18</v>
      </c>
      <c r="D67" s="34" t="s">
        <v>19</v>
      </c>
      <c r="E67" s="35">
        <v>202506</v>
      </c>
      <c r="F67" s="35">
        <v>202512</v>
      </c>
      <c r="G67" s="34">
        <v>7</v>
      </c>
      <c r="H67" s="34">
        <v>350</v>
      </c>
      <c r="I67" s="34"/>
      <c r="J67" s="34"/>
      <c r="K67" s="34"/>
      <c r="L67" s="34"/>
      <c r="M67" s="34">
        <f t="shared" si="0"/>
        <v>2450</v>
      </c>
      <c r="N67" s="34">
        <f t="shared" si="1"/>
        <v>0</v>
      </c>
      <c r="O67" s="34">
        <v>2450</v>
      </c>
      <c r="P67" s="34"/>
      <c r="Q67"/>
      <c r="R67"/>
      <c r="S67"/>
    </row>
    <row r="68" s="21" customFormat="1" spans="1:19">
      <c r="A68" s="34">
        <v>65</v>
      </c>
      <c r="B68" s="34" t="s">
        <v>86</v>
      </c>
      <c r="C68" s="34" t="s">
        <v>18</v>
      </c>
      <c r="D68" s="34" t="s">
        <v>19</v>
      </c>
      <c r="E68" s="35">
        <v>202501</v>
      </c>
      <c r="F68" s="35">
        <v>202512</v>
      </c>
      <c r="G68" s="34">
        <v>12</v>
      </c>
      <c r="H68" s="34">
        <v>350</v>
      </c>
      <c r="I68" s="34"/>
      <c r="J68" s="34"/>
      <c r="K68" s="34"/>
      <c r="L68" s="34"/>
      <c r="M68" s="34">
        <f t="shared" ref="M68:M120" si="3">G68*H68</f>
        <v>4200</v>
      </c>
      <c r="N68" s="34">
        <f t="shared" ref="N68:N120" si="4">K68*L68</f>
        <v>0</v>
      </c>
      <c r="O68" s="34">
        <v>4200</v>
      </c>
      <c r="P68" s="34"/>
      <c r="Q68"/>
      <c r="R68"/>
      <c r="S68"/>
    </row>
    <row r="69" s="21" customFormat="1" spans="1:19">
      <c r="A69" s="34">
        <v>66</v>
      </c>
      <c r="B69" s="41" t="s">
        <v>87</v>
      </c>
      <c r="C69" s="41" t="s">
        <v>18</v>
      </c>
      <c r="D69" s="41" t="s">
        <v>19</v>
      </c>
      <c r="E69" s="42">
        <v>202501</v>
      </c>
      <c r="F69" s="42">
        <v>202512</v>
      </c>
      <c r="G69" s="41">
        <v>12</v>
      </c>
      <c r="H69" s="34">
        <v>350</v>
      </c>
      <c r="I69" s="41"/>
      <c r="J69" s="41"/>
      <c r="K69" s="41"/>
      <c r="L69" s="41"/>
      <c r="M69" s="34">
        <f t="shared" si="3"/>
        <v>4200</v>
      </c>
      <c r="N69" s="34">
        <f t="shared" si="4"/>
        <v>0</v>
      </c>
      <c r="O69" s="34">
        <v>4200</v>
      </c>
      <c r="P69" s="34"/>
      <c r="Q69"/>
      <c r="R69"/>
      <c r="S69"/>
    </row>
    <row r="70" s="21" customFormat="1" spans="1:19">
      <c r="A70" s="34">
        <v>67</v>
      </c>
      <c r="B70" s="34" t="s">
        <v>88</v>
      </c>
      <c r="C70" s="34" t="s">
        <v>22</v>
      </c>
      <c r="D70" s="41" t="s">
        <v>19</v>
      </c>
      <c r="E70" s="35">
        <v>202505</v>
      </c>
      <c r="F70" s="35">
        <v>202512</v>
      </c>
      <c r="G70" s="34">
        <v>8</v>
      </c>
      <c r="H70" s="34">
        <v>350</v>
      </c>
      <c r="I70" s="34"/>
      <c r="J70" s="34"/>
      <c r="K70" s="34"/>
      <c r="L70" s="34"/>
      <c r="M70" s="34">
        <f t="shared" si="3"/>
        <v>2800</v>
      </c>
      <c r="N70" s="34">
        <f t="shared" si="4"/>
        <v>0</v>
      </c>
      <c r="O70" s="34">
        <v>2800</v>
      </c>
      <c r="P70" s="34"/>
      <c r="Q70"/>
      <c r="R70"/>
      <c r="S70"/>
    </row>
    <row r="71" s="21" customFormat="1" spans="1:19">
      <c r="A71" s="34">
        <v>68</v>
      </c>
      <c r="B71" s="34" t="s">
        <v>89</v>
      </c>
      <c r="C71" s="34" t="s">
        <v>18</v>
      </c>
      <c r="D71" s="34" t="s">
        <v>19</v>
      </c>
      <c r="E71" s="35">
        <v>202501</v>
      </c>
      <c r="F71" s="35">
        <v>202512</v>
      </c>
      <c r="G71" s="34">
        <v>12</v>
      </c>
      <c r="H71" s="34">
        <v>350</v>
      </c>
      <c r="I71" s="35"/>
      <c r="J71" s="35"/>
      <c r="K71" s="34"/>
      <c r="L71" s="34"/>
      <c r="M71" s="34">
        <f t="shared" si="3"/>
        <v>4200</v>
      </c>
      <c r="N71" s="34">
        <f t="shared" si="4"/>
        <v>0</v>
      </c>
      <c r="O71" s="34">
        <v>4200</v>
      </c>
      <c r="P71" s="34"/>
      <c r="Q71"/>
      <c r="R71"/>
      <c r="S71"/>
    </row>
    <row r="72" s="21" customFormat="1" spans="1:19">
      <c r="A72" s="34">
        <v>69</v>
      </c>
      <c r="B72" s="34" t="s">
        <v>90</v>
      </c>
      <c r="C72" s="34" t="s">
        <v>18</v>
      </c>
      <c r="D72" s="34" t="s">
        <v>19</v>
      </c>
      <c r="E72" s="35">
        <v>202509</v>
      </c>
      <c r="F72" s="35">
        <v>202512</v>
      </c>
      <c r="G72" s="34">
        <v>4</v>
      </c>
      <c r="H72" s="34">
        <v>350</v>
      </c>
      <c r="I72" s="34"/>
      <c r="J72" s="34"/>
      <c r="K72" s="34"/>
      <c r="L72" s="34"/>
      <c r="M72" s="34">
        <f t="shared" si="3"/>
        <v>1400</v>
      </c>
      <c r="N72" s="34">
        <f t="shared" si="4"/>
        <v>0</v>
      </c>
      <c r="O72" s="34">
        <v>1400</v>
      </c>
      <c r="P72" s="34"/>
      <c r="Q72"/>
      <c r="R72"/>
      <c r="S72"/>
    </row>
    <row r="73" s="21" customFormat="1" spans="1:19">
      <c r="A73" s="34">
        <v>70</v>
      </c>
      <c r="B73" s="34" t="s">
        <v>91</v>
      </c>
      <c r="C73" s="34" t="s">
        <v>18</v>
      </c>
      <c r="D73" s="34" t="s">
        <v>19</v>
      </c>
      <c r="E73" s="35">
        <v>202501</v>
      </c>
      <c r="F73" s="35">
        <v>202505</v>
      </c>
      <c r="G73" s="34">
        <v>5</v>
      </c>
      <c r="H73" s="34">
        <v>350</v>
      </c>
      <c r="I73" s="34"/>
      <c r="J73" s="34"/>
      <c r="K73" s="34"/>
      <c r="L73" s="34"/>
      <c r="M73" s="34">
        <f t="shared" si="3"/>
        <v>1750</v>
      </c>
      <c r="N73" s="34">
        <f t="shared" si="4"/>
        <v>0</v>
      </c>
      <c r="O73" s="34">
        <v>1750</v>
      </c>
      <c r="P73" s="34"/>
      <c r="Q73"/>
      <c r="R73"/>
      <c r="S73"/>
    </row>
    <row r="74" s="21" customFormat="1" spans="1:19">
      <c r="A74" s="34">
        <v>71</v>
      </c>
      <c r="B74" s="34" t="s">
        <v>92</v>
      </c>
      <c r="C74" s="34" t="s">
        <v>18</v>
      </c>
      <c r="D74" s="34" t="s">
        <v>19</v>
      </c>
      <c r="E74" s="35">
        <v>202501</v>
      </c>
      <c r="F74" s="35">
        <v>202512</v>
      </c>
      <c r="G74" s="34">
        <v>12</v>
      </c>
      <c r="H74" s="34">
        <v>350</v>
      </c>
      <c r="I74" s="35"/>
      <c r="J74" s="35"/>
      <c r="K74" s="34"/>
      <c r="L74" s="34"/>
      <c r="M74" s="34">
        <f t="shared" si="3"/>
        <v>4200</v>
      </c>
      <c r="N74" s="34">
        <f t="shared" si="4"/>
        <v>0</v>
      </c>
      <c r="O74" s="34">
        <v>4200</v>
      </c>
      <c r="P74" s="34"/>
      <c r="Q74"/>
      <c r="R74"/>
      <c r="S74"/>
    </row>
    <row r="75" s="21" customFormat="1" spans="1:19">
      <c r="A75" s="34">
        <v>72</v>
      </c>
      <c r="B75" s="34" t="s">
        <v>93</v>
      </c>
      <c r="C75" s="34" t="s">
        <v>18</v>
      </c>
      <c r="D75" s="34" t="s">
        <v>19</v>
      </c>
      <c r="E75" s="35">
        <v>202501</v>
      </c>
      <c r="F75" s="35">
        <v>202506</v>
      </c>
      <c r="G75" s="34">
        <v>6</v>
      </c>
      <c r="H75" s="34">
        <v>350</v>
      </c>
      <c r="I75" s="34"/>
      <c r="J75" s="34"/>
      <c r="K75" s="34"/>
      <c r="L75" s="34"/>
      <c r="M75" s="34">
        <f t="shared" si="3"/>
        <v>2100</v>
      </c>
      <c r="N75" s="34">
        <f t="shared" si="4"/>
        <v>0</v>
      </c>
      <c r="O75" s="34">
        <v>2100</v>
      </c>
      <c r="P75" s="34"/>
      <c r="Q75"/>
      <c r="R75"/>
      <c r="S75"/>
    </row>
    <row r="76" s="21" customFormat="1" spans="1:19">
      <c r="A76" s="34">
        <v>73</v>
      </c>
      <c r="B76" s="34" t="s">
        <v>94</v>
      </c>
      <c r="C76" s="34" t="s">
        <v>18</v>
      </c>
      <c r="D76" s="34" t="s">
        <v>19</v>
      </c>
      <c r="E76" s="43">
        <v>202501</v>
      </c>
      <c r="F76" s="43">
        <v>202512</v>
      </c>
      <c r="G76" s="34">
        <v>12</v>
      </c>
      <c r="H76" s="34">
        <v>350</v>
      </c>
      <c r="I76" s="34"/>
      <c r="J76" s="34"/>
      <c r="K76" s="34"/>
      <c r="L76" s="34"/>
      <c r="M76" s="34">
        <f t="shared" si="3"/>
        <v>4200</v>
      </c>
      <c r="N76" s="34">
        <f t="shared" si="4"/>
        <v>0</v>
      </c>
      <c r="O76" s="34">
        <v>4200</v>
      </c>
      <c r="P76" s="34"/>
      <c r="Q76"/>
      <c r="R76"/>
      <c r="S76"/>
    </row>
    <row r="77" s="21" customFormat="1" spans="1:19">
      <c r="A77" s="34">
        <v>74</v>
      </c>
      <c r="B77" s="34" t="s">
        <v>95</v>
      </c>
      <c r="C77" s="34" t="s">
        <v>18</v>
      </c>
      <c r="D77" s="34" t="s">
        <v>19</v>
      </c>
      <c r="E77" s="43">
        <v>202512</v>
      </c>
      <c r="F77" s="43">
        <v>202512</v>
      </c>
      <c r="G77" s="34">
        <v>1</v>
      </c>
      <c r="H77" s="34">
        <v>350</v>
      </c>
      <c r="I77" s="34"/>
      <c r="J77" s="34"/>
      <c r="K77" s="34"/>
      <c r="L77" s="34"/>
      <c r="M77" s="34">
        <f t="shared" si="3"/>
        <v>350</v>
      </c>
      <c r="N77" s="34">
        <f t="shared" si="4"/>
        <v>0</v>
      </c>
      <c r="O77" s="34">
        <v>350</v>
      </c>
      <c r="P77" s="34"/>
      <c r="Q77"/>
      <c r="R77"/>
      <c r="S77"/>
    </row>
    <row r="78" s="21" customFormat="1" spans="1:19">
      <c r="A78" s="34">
        <v>75</v>
      </c>
      <c r="B78" s="44" t="s">
        <v>96</v>
      </c>
      <c r="C78" s="34" t="s">
        <v>18</v>
      </c>
      <c r="D78" s="34" t="s">
        <v>19</v>
      </c>
      <c r="E78" s="45">
        <v>202502</v>
      </c>
      <c r="F78" s="45">
        <v>202512</v>
      </c>
      <c r="G78" s="44">
        <v>11</v>
      </c>
      <c r="H78" s="44">
        <v>350</v>
      </c>
      <c r="I78" s="44"/>
      <c r="J78" s="44"/>
      <c r="K78" s="44"/>
      <c r="L78" s="44"/>
      <c r="M78" s="34">
        <f t="shared" si="3"/>
        <v>3850</v>
      </c>
      <c r="N78" s="34">
        <f t="shared" si="4"/>
        <v>0</v>
      </c>
      <c r="O78" s="44">
        <v>3850</v>
      </c>
      <c r="P78" s="34"/>
      <c r="Q78"/>
      <c r="R78"/>
      <c r="S78"/>
    </row>
    <row r="79" s="21" customFormat="1" spans="1:19">
      <c r="A79" s="34">
        <v>76</v>
      </c>
      <c r="B79" s="34" t="s">
        <v>97</v>
      </c>
      <c r="C79" s="34" t="s">
        <v>22</v>
      </c>
      <c r="D79" s="34" t="s">
        <v>19</v>
      </c>
      <c r="E79" s="35">
        <v>202504</v>
      </c>
      <c r="F79" s="35">
        <v>202512</v>
      </c>
      <c r="G79" s="34">
        <v>9</v>
      </c>
      <c r="H79" s="34">
        <v>350</v>
      </c>
      <c r="I79" s="34"/>
      <c r="J79" s="34"/>
      <c r="K79" s="34"/>
      <c r="L79" s="34"/>
      <c r="M79" s="34">
        <f t="shared" si="3"/>
        <v>3150</v>
      </c>
      <c r="N79" s="34">
        <f t="shared" si="4"/>
        <v>0</v>
      </c>
      <c r="O79" s="34">
        <v>3150</v>
      </c>
      <c r="P79" s="34"/>
      <c r="Q79"/>
      <c r="R79"/>
      <c r="S79"/>
    </row>
    <row r="80" s="21" customFormat="1" spans="1:19">
      <c r="A80" s="34">
        <v>77</v>
      </c>
      <c r="B80" s="34" t="s">
        <v>98</v>
      </c>
      <c r="C80" s="34" t="s">
        <v>22</v>
      </c>
      <c r="D80" s="34" t="s">
        <v>19</v>
      </c>
      <c r="E80" s="35">
        <v>202501</v>
      </c>
      <c r="F80" s="35">
        <v>202512</v>
      </c>
      <c r="G80" s="34">
        <v>12</v>
      </c>
      <c r="H80" s="34">
        <v>350</v>
      </c>
      <c r="I80" s="34"/>
      <c r="J80" s="34"/>
      <c r="K80" s="34"/>
      <c r="L80" s="34"/>
      <c r="M80" s="34">
        <f t="shared" si="3"/>
        <v>4200</v>
      </c>
      <c r="N80" s="34">
        <f t="shared" si="4"/>
        <v>0</v>
      </c>
      <c r="O80" s="34">
        <v>4200</v>
      </c>
      <c r="P80" s="34"/>
      <c r="Q80"/>
      <c r="R80"/>
      <c r="S80"/>
    </row>
    <row r="81" s="21" customFormat="1" spans="1:19">
      <c r="A81" s="34">
        <v>78</v>
      </c>
      <c r="B81" s="34" t="s">
        <v>99</v>
      </c>
      <c r="C81" s="34" t="s">
        <v>22</v>
      </c>
      <c r="D81" s="34" t="s">
        <v>19</v>
      </c>
      <c r="E81" s="35">
        <v>202501</v>
      </c>
      <c r="F81" s="35">
        <v>202512</v>
      </c>
      <c r="G81" s="34">
        <v>12</v>
      </c>
      <c r="H81" s="34">
        <v>350</v>
      </c>
      <c r="I81" s="34"/>
      <c r="J81" s="34"/>
      <c r="K81" s="34"/>
      <c r="L81" s="34"/>
      <c r="M81" s="34">
        <f t="shared" si="3"/>
        <v>4200</v>
      </c>
      <c r="N81" s="34">
        <f t="shared" si="4"/>
        <v>0</v>
      </c>
      <c r="O81" s="34">
        <v>4200</v>
      </c>
      <c r="P81" s="34"/>
      <c r="Q81"/>
      <c r="R81"/>
      <c r="S81"/>
    </row>
    <row r="82" s="21" customFormat="1" spans="1:19">
      <c r="A82" s="34">
        <v>79</v>
      </c>
      <c r="B82" s="34" t="s">
        <v>100</v>
      </c>
      <c r="C82" s="34" t="s">
        <v>18</v>
      </c>
      <c r="D82" s="34" t="s">
        <v>19</v>
      </c>
      <c r="E82" s="35">
        <v>202503</v>
      </c>
      <c r="F82" s="35">
        <v>202512</v>
      </c>
      <c r="G82" s="34">
        <v>10</v>
      </c>
      <c r="H82" s="34">
        <v>350</v>
      </c>
      <c r="I82" s="34"/>
      <c r="J82" s="34"/>
      <c r="K82" s="34"/>
      <c r="L82" s="34"/>
      <c r="M82" s="34">
        <f t="shared" si="3"/>
        <v>3500</v>
      </c>
      <c r="N82" s="34">
        <f t="shared" si="4"/>
        <v>0</v>
      </c>
      <c r="O82" s="34">
        <v>3500</v>
      </c>
      <c r="P82" s="34"/>
      <c r="Q82"/>
      <c r="R82"/>
      <c r="S82"/>
    </row>
    <row r="83" s="21" customFormat="1" spans="1:19">
      <c r="A83" s="34">
        <v>80</v>
      </c>
      <c r="B83" s="37" t="s">
        <v>101</v>
      </c>
      <c r="C83" s="34" t="s">
        <v>22</v>
      </c>
      <c r="D83" s="34" t="s">
        <v>19</v>
      </c>
      <c r="E83" s="35">
        <v>202501</v>
      </c>
      <c r="F83" s="35">
        <v>202512</v>
      </c>
      <c r="G83" s="34">
        <v>12</v>
      </c>
      <c r="H83" s="34">
        <v>350</v>
      </c>
      <c r="I83" s="34"/>
      <c r="J83" s="34"/>
      <c r="K83" s="34"/>
      <c r="L83" s="34"/>
      <c r="M83" s="34">
        <f t="shared" si="3"/>
        <v>4200</v>
      </c>
      <c r="N83" s="34">
        <f t="shared" si="4"/>
        <v>0</v>
      </c>
      <c r="O83" s="34">
        <v>4200</v>
      </c>
      <c r="P83" s="34"/>
      <c r="Q83"/>
      <c r="R83"/>
      <c r="S83"/>
    </row>
    <row r="84" s="21" customFormat="1" spans="1:19">
      <c r="A84" s="34">
        <v>81</v>
      </c>
      <c r="B84" s="34" t="s">
        <v>102</v>
      </c>
      <c r="C84" s="34" t="s">
        <v>22</v>
      </c>
      <c r="D84" s="34" t="s">
        <v>19</v>
      </c>
      <c r="E84" s="43">
        <v>202501</v>
      </c>
      <c r="F84" s="43">
        <v>202512</v>
      </c>
      <c r="G84" s="34">
        <v>12</v>
      </c>
      <c r="H84" s="34">
        <v>350</v>
      </c>
      <c r="I84" s="34"/>
      <c r="J84" s="34"/>
      <c r="K84" s="34"/>
      <c r="L84" s="34"/>
      <c r="M84" s="34">
        <f t="shared" si="3"/>
        <v>4200</v>
      </c>
      <c r="N84" s="34">
        <f t="shared" si="4"/>
        <v>0</v>
      </c>
      <c r="O84" s="34">
        <v>4200</v>
      </c>
      <c r="P84" s="34"/>
      <c r="Q84"/>
      <c r="R84"/>
      <c r="S84"/>
    </row>
    <row r="85" s="21" customFormat="1" spans="1:19">
      <c r="A85" s="34">
        <v>82</v>
      </c>
      <c r="B85" s="34" t="s">
        <v>103</v>
      </c>
      <c r="C85" s="34" t="s">
        <v>18</v>
      </c>
      <c r="D85" s="34" t="s">
        <v>19</v>
      </c>
      <c r="E85" s="35">
        <v>202505</v>
      </c>
      <c r="F85" s="35">
        <v>202512</v>
      </c>
      <c r="G85" s="34">
        <v>8</v>
      </c>
      <c r="H85" s="34">
        <v>350</v>
      </c>
      <c r="I85" s="34">
        <v>202505</v>
      </c>
      <c r="J85" s="34">
        <v>202512</v>
      </c>
      <c r="K85" s="34">
        <v>8</v>
      </c>
      <c r="L85" s="34">
        <v>100</v>
      </c>
      <c r="M85" s="34">
        <f t="shared" si="3"/>
        <v>2800</v>
      </c>
      <c r="N85" s="34">
        <f t="shared" si="4"/>
        <v>800</v>
      </c>
      <c r="O85" s="34">
        <v>3600</v>
      </c>
      <c r="P85" s="34"/>
      <c r="Q85"/>
      <c r="R85"/>
      <c r="S85"/>
    </row>
    <row r="86" s="21" customFormat="1" spans="1:19">
      <c r="A86" s="34">
        <v>83</v>
      </c>
      <c r="B86" s="34" t="s">
        <v>104</v>
      </c>
      <c r="C86" s="34" t="s">
        <v>18</v>
      </c>
      <c r="D86" s="34" t="s">
        <v>19</v>
      </c>
      <c r="E86" s="43">
        <v>202501</v>
      </c>
      <c r="F86" s="43">
        <v>202512</v>
      </c>
      <c r="G86" s="34">
        <v>12</v>
      </c>
      <c r="H86" s="34">
        <v>350</v>
      </c>
      <c r="I86" s="34"/>
      <c r="J86" s="34"/>
      <c r="K86" s="34"/>
      <c r="L86" s="34"/>
      <c r="M86" s="34">
        <f t="shared" si="3"/>
        <v>4200</v>
      </c>
      <c r="N86" s="34">
        <f t="shared" si="4"/>
        <v>0</v>
      </c>
      <c r="O86" s="34">
        <v>4200</v>
      </c>
      <c r="P86" s="34"/>
      <c r="Q86"/>
      <c r="R86"/>
      <c r="S86"/>
    </row>
    <row r="87" s="21" customFormat="1" spans="1:19">
      <c r="A87" s="34">
        <v>84</v>
      </c>
      <c r="B87" s="34" t="s">
        <v>105</v>
      </c>
      <c r="C87" s="34" t="s">
        <v>18</v>
      </c>
      <c r="D87" s="34" t="s">
        <v>19</v>
      </c>
      <c r="E87" s="43">
        <v>202501</v>
      </c>
      <c r="F87" s="43">
        <v>202512</v>
      </c>
      <c r="G87" s="34">
        <v>12</v>
      </c>
      <c r="H87" s="34">
        <v>350</v>
      </c>
      <c r="I87" s="34">
        <v>202501</v>
      </c>
      <c r="J87" s="34">
        <v>202512</v>
      </c>
      <c r="K87" s="34">
        <v>12</v>
      </c>
      <c r="L87" s="34">
        <v>100</v>
      </c>
      <c r="M87" s="34">
        <f t="shared" si="3"/>
        <v>4200</v>
      </c>
      <c r="N87" s="34">
        <f t="shared" si="4"/>
        <v>1200</v>
      </c>
      <c r="O87" s="34">
        <v>5400</v>
      </c>
      <c r="P87" s="34"/>
      <c r="Q87"/>
      <c r="R87"/>
      <c r="S87"/>
    </row>
    <row r="88" s="21" customFormat="1" spans="1:19">
      <c r="A88" s="34">
        <v>85</v>
      </c>
      <c r="B88" s="34" t="s">
        <v>106</v>
      </c>
      <c r="C88" s="34" t="s">
        <v>18</v>
      </c>
      <c r="D88" s="34" t="s">
        <v>19</v>
      </c>
      <c r="E88" s="43">
        <v>202501</v>
      </c>
      <c r="F88" s="43">
        <v>202512</v>
      </c>
      <c r="G88" s="34">
        <v>12</v>
      </c>
      <c r="H88" s="34">
        <v>350</v>
      </c>
      <c r="I88" s="34"/>
      <c r="J88" s="34"/>
      <c r="K88" s="34"/>
      <c r="L88" s="34"/>
      <c r="M88" s="34">
        <f t="shared" si="3"/>
        <v>4200</v>
      </c>
      <c r="N88" s="34">
        <f t="shared" si="4"/>
        <v>0</v>
      </c>
      <c r="O88" s="34">
        <v>4200</v>
      </c>
      <c r="P88" s="34"/>
      <c r="Q88"/>
      <c r="R88"/>
      <c r="S88"/>
    </row>
    <row r="89" s="21" customFormat="1" spans="1:19">
      <c r="A89" s="34">
        <v>86</v>
      </c>
      <c r="B89" s="34" t="s">
        <v>107</v>
      </c>
      <c r="C89" s="34" t="s">
        <v>18</v>
      </c>
      <c r="D89" s="34" t="s">
        <v>19</v>
      </c>
      <c r="E89" s="43">
        <v>202501</v>
      </c>
      <c r="F89" s="43">
        <v>202512</v>
      </c>
      <c r="G89" s="34">
        <v>12</v>
      </c>
      <c r="H89" s="34">
        <v>350</v>
      </c>
      <c r="I89" s="34"/>
      <c r="J89" s="34"/>
      <c r="K89" s="34"/>
      <c r="L89" s="34"/>
      <c r="M89" s="34">
        <f t="shared" si="3"/>
        <v>4200</v>
      </c>
      <c r="N89" s="34">
        <f t="shared" si="4"/>
        <v>0</v>
      </c>
      <c r="O89" s="34">
        <v>4200</v>
      </c>
      <c r="P89" s="34"/>
      <c r="Q89"/>
      <c r="R89"/>
      <c r="S89"/>
    </row>
    <row r="90" s="21" customFormat="1" spans="1:19">
      <c r="A90" s="34">
        <v>87</v>
      </c>
      <c r="B90" s="34" t="s">
        <v>108</v>
      </c>
      <c r="C90" s="34" t="s">
        <v>18</v>
      </c>
      <c r="D90" s="34" t="s">
        <v>19</v>
      </c>
      <c r="E90" s="35">
        <v>202508</v>
      </c>
      <c r="F90" s="35">
        <v>202512</v>
      </c>
      <c r="G90" s="34">
        <v>5</v>
      </c>
      <c r="H90" s="34">
        <v>350</v>
      </c>
      <c r="I90" s="34"/>
      <c r="J90" s="34"/>
      <c r="K90" s="34"/>
      <c r="L90" s="34"/>
      <c r="M90" s="34">
        <f t="shared" si="3"/>
        <v>1750</v>
      </c>
      <c r="N90" s="34">
        <f t="shared" si="4"/>
        <v>0</v>
      </c>
      <c r="O90" s="34">
        <v>1750</v>
      </c>
      <c r="P90" s="34"/>
      <c r="Q90"/>
      <c r="R90"/>
      <c r="S90"/>
    </row>
    <row r="91" s="21" customFormat="1" spans="1:19">
      <c r="A91" s="34">
        <v>88</v>
      </c>
      <c r="B91" s="34" t="s">
        <v>109</v>
      </c>
      <c r="C91" s="34" t="s">
        <v>18</v>
      </c>
      <c r="D91" s="34" t="s">
        <v>19</v>
      </c>
      <c r="E91" s="43">
        <v>202501</v>
      </c>
      <c r="F91" s="35">
        <v>202512</v>
      </c>
      <c r="G91" s="34">
        <v>12</v>
      </c>
      <c r="H91" s="34">
        <v>350</v>
      </c>
      <c r="I91" s="34"/>
      <c r="J91" s="34"/>
      <c r="K91" s="34"/>
      <c r="L91" s="34"/>
      <c r="M91" s="34">
        <f t="shared" si="3"/>
        <v>4200</v>
      </c>
      <c r="N91" s="34">
        <f t="shared" si="4"/>
        <v>0</v>
      </c>
      <c r="O91" s="34">
        <v>4200</v>
      </c>
      <c r="P91" s="34"/>
      <c r="Q91"/>
      <c r="R91"/>
      <c r="S91"/>
    </row>
    <row r="92" s="21" customFormat="1" spans="1:19">
      <c r="A92" s="34">
        <v>89</v>
      </c>
      <c r="B92" s="34" t="s">
        <v>110</v>
      </c>
      <c r="C92" s="34" t="s">
        <v>18</v>
      </c>
      <c r="D92" s="34" t="s">
        <v>19</v>
      </c>
      <c r="E92" s="35">
        <v>202501</v>
      </c>
      <c r="F92" s="35">
        <v>202512</v>
      </c>
      <c r="G92" s="34">
        <v>12</v>
      </c>
      <c r="H92" s="34">
        <v>350</v>
      </c>
      <c r="I92" s="34"/>
      <c r="J92" s="34"/>
      <c r="K92" s="34"/>
      <c r="L92" s="34"/>
      <c r="M92" s="34">
        <f t="shared" si="3"/>
        <v>4200</v>
      </c>
      <c r="N92" s="34">
        <f t="shared" si="4"/>
        <v>0</v>
      </c>
      <c r="O92" s="34">
        <v>4200</v>
      </c>
      <c r="P92" s="34"/>
      <c r="Q92"/>
      <c r="R92"/>
      <c r="S92"/>
    </row>
    <row r="93" s="21" customFormat="1" spans="1:19">
      <c r="A93" s="34">
        <v>90</v>
      </c>
      <c r="B93" s="34" t="s">
        <v>111</v>
      </c>
      <c r="C93" s="34" t="s">
        <v>18</v>
      </c>
      <c r="D93" s="34" t="s">
        <v>19</v>
      </c>
      <c r="E93" s="35">
        <v>202507</v>
      </c>
      <c r="F93" s="35">
        <v>202512</v>
      </c>
      <c r="G93" s="34">
        <v>6</v>
      </c>
      <c r="H93" s="34">
        <v>350</v>
      </c>
      <c r="I93" s="34"/>
      <c r="J93" s="34"/>
      <c r="K93" s="34"/>
      <c r="L93" s="34"/>
      <c r="M93" s="34">
        <f t="shared" si="3"/>
        <v>2100</v>
      </c>
      <c r="N93" s="34">
        <f t="shared" si="4"/>
        <v>0</v>
      </c>
      <c r="O93" s="34">
        <v>2100</v>
      </c>
      <c r="P93" s="34"/>
      <c r="Q93"/>
      <c r="R93"/>
      <c r="S93"/>
    </row>
    <row r="94" s="21" customFormat="1" spans="1:19">
      <c r="A94" s="34">
        <v>91</v>
      </c>
      <c r="B94" s="34" t="s">
        <v>112</v>
      </c>
      <c r="C94" s="34" t="s">
        <v>18</v>
      </c>
      <c r="D94" s="34" t="s">
        <v>19</v>
      </c>
      <c r="E94" s="35">
        <v>202508</v>
      </c>
      <c r="F94" s="35">
        <v>202512</v>
      </c>
      <c r="G94" s="34">
        <v>5</v>
      </c>
      <c r="H94" s="34">
        <v>350</v>
      </c>
      <c r="I94" s="34"/>
      <c r="J94" s="34"/>
      <c r="K94" s="34"/>
      <c r="L94" s="34"/>
      <c r="M94" s="34">
        <f t="shared" si="3"/>
        <v>1750</v>
      </c>
      <c r="N94" s="34">
        <f t="shared" si="4"/>
        <v>0</v>
      </c>
      <c r="O94" s="34">
        <v>1750</v>
      </c>
      <c r="P94" s="34"/>
      <c r="Q94"/>
      <c r="R94"/>
      <c r="S94"/>
    </row>
    <row r="95" s="21" customFormat="1" spans="1:19">
      <c r="A95" s="34">
        <v>92</v>
      </c>
      <c r="B95" s="34" t="s">
        <v>113</v>
      </c>
      <c r="C95" s="34" t="s">
        <v>18</v>
      </c>
      <c r="D95" s="34" t="s">
        <v>19</v>
      </c>
      <c r="E95" s="35">
        <v>202507</v>
      </c>
      <c r="F95" s="35">
        <v>202512</v>
      </c>
      <c r="G95" s="34">
        <v>6</v>
      </c>
      <c r="H95" s="34">
        <v>350</v>
      </c>
      <c r="I95" s="34"/>
      <c r="J95" s="34"/>
      <c r="K95" s="34"/>
      <c r="L95" s="34"/>
      <c r="M95" s="34">
        <f t="shared" si="3"/>
        <v>2100</v>
      </c>
      <c r="N95" s="34">
        <f t="shared" si="4"/>
        <v>0</v>
      </c>
      <c r="O95" s="34">
        <v>2100</v>
      </c>
      <c r="P95" s="34"/>
      <c r="Q95"/>
      <c r="R95"/>
      <c r="S95"/>
    </row>
    <row r="96" s="21" customFormat="1" spans="1:19">
      <c r="A96" s="34">
        <v>93</v>
      </c>
      <c r="B96" s="34" t="s">
        <v>114</v>
      </c>
      <c r="C96" s="34" t="s">
        <v>18</v>
      </c>
      <c r="D96" s="34" t="s">
        <v>19</v>
      </c>
      <c r="E96" s="35">
        <v>202501</v>
      </c>
      <c r="F96" s="35">
        <v>202512</v>
      </c>
      <c r="G96" s="34">
        <v>12</v>
      </c>
      <c r="H96" s="34">
        <v>350</v>
      </c>
      <c r="I96" s="34"/>
      <c r="J96" s="34"/>
      <c r="K96" s="34"/>
      <c r="L96" s="34"/>
      <c r="M96" s="34">
        <f t="shared" si="3"/>
        <v>4200</v>
      </c>
      <c r="N96" s="34">
        <f t="shared" si="4"/>
        <v>0</v>
      </c>
      <c r="O96" s="34">
        <v>4200</v>
      </c>
      <c r="P96" s="34"/>
      <c r="Q96"/>
      <c r="R96"/>
      <c r="S96"/>
    </row>
    <row r="97" s="21" customFormat="1" spans="1:19">
      <c r="A97" s="34">
        <v>94</v>
      </c>
      <c r="B97" s="34" t="s">
        <v>115</v>
      </c>
      <c r="C97" s="34" t="s">
        <v>18</v>
      </c>
      <c r="D97" s="34" t="s">
        <v>19</v>
      </c>
      <c r="E97" s="35">
        <v>202507</v>
      </c>
      <c r="F97" s="35">
        <v>202512</v>
      </c>
      <c r="G97" s="34">
        <v>6</v>
      </c>
      <c r="H97" s="34">
        <v>350</v>
      </c>
      <c r="I97" s="34"/>
      <c r="J97" s="34"/>
      <c r="K97" s="34"/>
      <c r="L97" s="34"/>
      <c r="M97" s="34">
        <f t="shared" si="3"/>
        <v>2100</v>
      </c>
      <c r="N97" s="34">
        <f t="shared" si="4"/>
        <v>0</v>
      </c>
      <c r="O97" s="34">
        <v>2100</v>
      </c>
      <c r="P97" s="34"/>
      <c r="Q97"/>
      <c r="R97"/>
      <c r="S97"/>
    </row>
    <row r="98" s="21" customFormat="1" spans="1:19">
      <c r="A98" s="34">
        <v>95</v>
      </c>
      <c r="B98" s="34" t="s">
        <v>116</v>
      </c>
      <c r="C98" s="34" t="s">
        <v>22</v>
      </c>
      <c r="D98" s="34" t="s">
        <v>19</v>
      </c>
      <c r="E98" s="35">
        <v>202509</v>
      </c>
      <c r="F98" s="35">
        <v>202512</v>
      </c>
      <c r="G98" s="34">
        <v>4</v>
      </c>
      <c r="H98" s="34">
        <v>350</v>
      </c>
      <c r="I98" s="34"/>
      <c r="J98" s="34"/>
      <c r="K98" s="34"/>
      <c r="L98" s="34"/>
      <c r="M98" s="34">
        <f t="shared" si="3"/>
        <v>1400</v>
      </c>
      <c r="N98" s="34">
        <f t="shared" si="4"/>
        <v>0</v>
      </c>
      <c r="O98" s="34">
        <v>1400</v>
      </c>
      <c r="P98" s="34"/>
      <c r="Q98"/>
      <c r="R98"/>
      <c r="S98"/>
    </row>
    <row r="99" s="21" customFormat="1" spans="1:19">
      <c r="A99" s="34">
        <v>96</v>
      </c>
      <c r="B99" s="34" t="s">
        <v>117</v>
      </c>
      <c r="C99" s="34" t="s">
        <v>18</v>
      </c>
      <c r="D99" s="34" t="s">
        <v>19</v>
      </c>
      <c r="E99" s="35">
        <v>202501</v>
      </c>
      <c r="F99" s="35">
        <v>202512</v>
      </c>
      <c r="G99" s="34">
        <v>12</v>
      </c>
      <c r="H99" s="34">
        <v>350</v>
      </c>
      <c r="I99" s="34"/>
      <c r="J99" s="34"/>
      <c r="K99" s="34"/>
      <c r="L99" s="34"/>
      <c r="M99" s="34">
        <f t="shared" si="3"/>
        <v>4200</v>
      </c>
      <c r="N99" s="34">
        <f t="shared" si="4"/>
        <v>0</v>
      </c>
      <c r="O99" s="34">
        <v>4200</v>
      </c>
      <c r="P99" s="34"/>
      <c r="Q99"/>
      <c r="R99"/>
      <c r="S99"/>
    </row>
    <row r="100" s="21" customFormat="1" spans="1:19">
      <c r="A100" s="34">
        <v>97</v>
      </c>
      <c r="B100" s="34" t="s">
        <v>118</v>
      </c>
      <c r="C100" s="34" t="s">
        <v>18</v>
      </c>
      <c r="D100" s="34" t="s">
        <v>19</v>
      </c>
      <c r="E100" s="35">
        <v>202501</v>
      </c>
      <c r="F100" s="35">
        <v>202512</v>
      </c>
      <c r="G100" s="34">
        <v>12</v>
      </c>
      <c r="H100" s="34">
        <v>350</v>
      </c>
      <c r="I100" s="34"/>
      <c r="J100" s="34"/>
      <c r="K100" s="34"/>
      <c r="L100" s="34"/>
      <c r="M100" s="34">
        <f t="shared" si="3"/>
        <v>4200</v>
      </c>
      <c r="N100" s="34">
        <f t="shared" si="4"/>
        <v>0</v>
      </c>
      <c r="O100" s="34">
        <v>4200</v>
      </c>
      <c r="P100" s="34"/>
      <c r="Q100"/>
      <c r="R100"/>
      <c r="S100"/>
    </row>
    <row r="101" s="21" customFormat="1" spans="1:19">
      <c r="A101" s="34">
        <v>98</v>
      </c>
      <c r="B101" s="37" t="s">
        <v>119</v>
      </c>
      <c r="C101" s="34" t="s">
        <v>18</v>
      </c>
      <c r="D101" s="34" t="s">
        <v>19</v>
      </c>
      <c r="E101" s="35">
        <v>202510</v>
      </c>
      <c r="F101" s="35">
        <v>202512</v>
      </c>
      <c r="G101" s="34">
        <v>3</v>
      </c>
      <c r="H101" s="34">
        <v>350</v>
      </c>
      <c r="I101" s="34"/>
      <c r="J101" s="34"/>
      <c r="K101" s="34"/>
      <c r="L101" s="34"/>
      <c r="M101" s="34">
        <f t="shared" si="3"/>
        <v>1050</v>
      </c>
      <c r="N101" s="34">
        <f t="shared" si="4"/>
        <v>0</v>
      </c>
      <c r="O101" s="34">
        <v>1050</v>
      </c>
      <c r="P101" s="34"/>
      <c r="Q101"/>
      <c r="R101"/>
      <c r="S101"/>
    </row>
    <row r="102" s="21" customFormat="1" spans="1:19">
      <c r="A102" s="34">
        <v>99</v>
      </c>
      <c r="B102" s="34" t="s">
        <v>120</v>
      </c>
      <c r="C102" s="34" t="s">
        <v>22</v>
      </c>
      <c r="D102" s="34" t="s">
        <v>19</v>
      </c>
      <c r="E102" s="35">
        <v>202511</v>
      </c>
      <c r="F102" s="35">
        <v>202512</v>
      </c>
      <c r="G102" s="34">
        <v>2</v>
      </c>
      <c r="H102" s="34">
        <v>350</v>
      </c>
      <c r="I102" s="34"/>
      <c r="J102" s="34"/>
      <c r="K102" s="34"/>
      <c r="L102" s="34"/>
      <c r="M102" s="34">
        <f t="shared" si="3"/>
        <v>700</v>
      </c>
      <c r="N102" s="34">
        <f t="shared" si="4"/>
        <v>0</v>
      </c>
      <c r="O102" s="34">
        <v>700</v>
      </c>
      <c r="P102" s="34"/>
      <c r="Q102"/>
      <c r="R102"/>
      <c r="S102"/>
    </row>
    <row r="103" s="21" customFormat="1" spans="1:19">
      <c r="A103" s="34">
        <v>100</v>
      </c>
      <c r="B103" s="34" t="s">
        <v>121</v>
      </c>
      <c r="C103" s="34" t="s">
        <v>18</v>
      </c>
      <c r="D103" s="34" t="s">
        <v>19</v>
      </c>
      <c r="E103" s="35">
        <v>202501</v>
      </c>
      <c r="F103" s="35">
        <v>202512</v>
      </c>
      <c r="G103" s="34">
        <v>12</v>
      </c>
      <c r="H103" s="34">
        <v>350</v>
      </c>
      <c r="I103" s="34"/>
      <c r="J103" s="34"/>
      <c r="K103" s="34"/>
      <c r="L103" s="34"/>
      <c r="M103" s="34">
        <f t="shared" si="3"/>
        <v>4200</v>
      </c>
      <c r="N103" s="34">
        <f t="shared" si="4"/>
        <v>0</v>
      </c>
      <c r="O103" s="34">
        <v>4200</v>
      </c>
      <c r="P103" s="34"/>
      <c r="Q103"/>
      <c r="R103"/>
      <c r="S103"/>
    </row>
    <row r="104" s="21" customFormat="1" spans="1:19">
      <c r="A104" s="34">
        <v>101</v>
      </c>
      <c r="B104" s="34" t="s">
        <v>122</v>
      </c>
      <c r="C104" s="34" t="s">
        <v>18</v>
      </c>
      <c r="D104" s="34" t="s">
        <v>19</v>
      </c>
      <c r="E104" s="35">
        <v>202501</v>
      </c>
      <c r="F104" s="35">
        <v>202512</v>
      </c>
      <c r="G104" s="34">
        <v>12</v>
      </c>
      <c r="H104" s="34">
        <v>350</v>
      </c>
      <c r="I104" s="34"/>
      <c r="J104" s="34"/>
      <c r="K104" s="34"/>
      <c r="L104" s="34"/>
      <c r="M104" s="34">
        <f t="shared" si="3"/>
        <v>4200</v>
      </c>
      <c r="N104" s="34">
        <f t="shared" si="4"/>
        <v>0</v>
      </c>
      <c r="O104" s="34">
        <v>4200</v>
      </c>
      <c r="P104" s="34"/>
      <c r="Q104"/>
      <c r="R104"/>
      <c r="S104"/>
    </row>
    <row r="105" s="21" customFormat="1" spans="1:19">
      <c r="A105" s="34">
        <v>102</v>
      </c>
      <c r="B105" s="34" t="s">
        <v>123</v>
      </c>
      <c r="C105" s="34" t="s">
        <v>18</v>
      </c>
      <c r="D105" s="34" t="s">
        <v>19</v>
      </c>
      <c r="E105" s="35">
        <v>202507</v>
      </c>
      <c r="F105" s="35">
        <v>202512</v>
      </c>
      <c r="G105" s="34">
        <v>6</v>
      </c>
      <c r="H105" s="34">
        <v>350</v>
      </c>
      <c r="I105" s="34"/>
      <c r="J105" s="34"/>
      <c r="K105" s="34"/>
      <c r="L105" s="34"/>
      <c r="M105" s="34">
        <f t="shared" si="3"/>
        <v>2100</v>
      </c>
      <c r="N105" s="34">
        <f t="shared" si="4"/>
        <v>0</v>
      </c>
      <c r="O105" s="34">
        <v>2100</v>
      </c>
      <c r="P105" s="34"/>
      <c r="Q105"/>
      <c r="R105"/>
      <c r="S105"/>
    </row>
    <row r="106" s="21" customFormat="1" spans="1:19">
      <c r="A106" s="34">
        <v>103</v>
      </c>
      <c r="B106" s="34" t="s">
        <v>124</v>
      </c>
      <c r="C106" s="34" t="s">
        <v>18</v>
      </c>
      <c r="D106" s="34" t="s">
        <v>19</v>
      </c>
      <c r="E106" s="35">
        <v>202511</v>
      </c>
      <c r="F106" s="35">
        <v>202512</v>
      </c>
      <c r="G106" s="34">
        <v>2</v>
      </c>
      <c r="H106" s="34">
        <v>350</v>
      </c>
      <c r="I106" s="34"/>
      <c r="J106" s="34"/>
      <c r="K106" s="34"/>
      <c r="L106" s="34"/>
      <c r="M106" s="34">
        <f t="shared" si="3"/>
        <v>700</v>
      </c>
      <c r="N106" s="34">
        <f t="shared" si="4"/>
        <v>0</v>
      </c>
      <c r="O106" s="34">
        <v>700</v>
      </c>
      <c r="P106" s="34"/>
      <c r="Q106"/>
      <c r="R106"/>
      <c r="S106"/>
    </row>
    <row r="107" s="21" customFormat="1" spans="1:19">
      <c r="A107" s="34">
        <v>104</v>
      </c>
      <c r="B107" s="34" t="s">
        <v>125</v>
      </c>
      <c r="C107" s="34" t="s">
        <v>22</v>
      </c>
      <c r="D107" s="34" t="s">
        <v>19</v>
      </c>
      <c r="E107" s="35">
        <v>202501</v>
      </c>
      <c r="F107" s="35">
        <v>202512</v>
      </c>
      <c r="G107" s="34">
        <v>12</v>
      </c>
      <c r="H107" s="34">
        <v>350</v>
      </c>
      <c r="I107" s="34"/>
      <c r="J107" s="34"/>
      <c r="K107" s="34"/>
      <c r="L107" s="34"/>
      <c r="M107" s="34">
        <f t="shared" si="3"/>
        <v>4200</v>
      </c>
      <c r="N107" s="34">
        <f t="shared" si="4"/>
        <v>0</v>
      </c>
      <c r="O107" s="34">
        <v>4200</v>
      </c>
      <c r="P107" s="34"/>
      <c r="Q107"/>
      <c r="R107"/>
      <c r="S107"/>
    </row>
    <row r="108" s="21" customFormat="1" spans="1:19">
      <c r="A108" s="34">
        <v>105</v>
      </c>
      <c r="B108" s="34" t="s">
        <v>126</v>
      </c>
      <c r="C108" s="34" t="s">
        <v>18</v>
      </c>
      <c r="D108" s="34" t="s">
        <v>19</v>
      </c>
      <c r="E108" s="35">
        <v>202507</v>
      </c>
      <c r="F108" s="35">
        <v>202512</v>
      </c>
      <c r="G108" s="34">
        <v>6</v>
      </c>
      <c r="H108" s="34">
        <v>350</v>
      </c>
      <c r="I108" s="35"/>
      <c r="J108" s="35"/>
      <c r="K108" s="34"/>
      <c r="L108" s="34"/>
      <c r="M108" s="34">
        <f t="shared" si="3"/>
        <v>2100</v>
      </c>
      <c r="N108" s="34">
        <f t="shared" si="4"/>
        <v>0</v>
      </c>
      <c r="O108" s="34">
        <v>2100</v>
      </c>
      <c r="P108" s="34"/>
      <c r="Q108"/>
      <c r="R108"/>
      <c r="S108"/>
    </row>
    <row r="109" s="21" customFormat="1" spans="1:19">
      <c r="A109" s="34">
        <v>106</v>
      </c>
      <c r="B109" s="34" t="s">
        <v>127</v>
      </c>
      <c r="C109" s="34" t="s">
        <v>18</v>
      </c>
      <c r="D109" s="34" t="s">
        <v>19</v>
      </c>
      <c r="E109" s="35">
        <v>202507</v>
      </c>
      <c r="F109" s="35">
        <v>202512</v>
      </c>
      <c r="G109" s="34">
        <v>6</v>
      </c>
      <c r="H109" s="34">
        <v>350</v>
      </c>
      <c r="I109" s="34"/>
      <c r="J109" s="34"/>
      <c r="K109" s="34"/>
      <c r="L109" s="34"/>
      <c r="M109" s="34">
        <f t="shared" si="3"/>
        <v>2100</v>
      </c>
      <c r="N109" s="34">
        <f t="shared" si="4"/>
        <v>0</v>
      </c>
      <c r="O109" s="34">
        <v>2100</v>
      </c>
      <c r="P109" s="34"/>
      <c r="Q109"/>
      <c r="R109"/>
      <c r="S109"/>
    </row>
    <row r="110" s="21" customFormat="1" spans="1:19">
      <c r="A110" s="34">
        <v>107</v>
      </c>
      <c r="B110" s="34" t="s">
        <v>128</v>
      </c>
      <c r="C110" s="34" t="s">
        <v>18</v>
      </c>
      <c r="D110" s="34" t="s">
        <v>19</v>
      </c>
      <c r="E110" s="35">
        <v>202501</v>
      </c>
      <c r="F110" s="35">
        <v>202512</v>
      </c>
      <c r="G110" s="34">
        <v>12</v>
      </c>
      <c r="H110" s="34">
        <v>350</v>
      </c>
      <c r="I110" s="34"/>
      <c r="J110" s="34"/>
      <c r="K110" s="34"/>
      <c r="L110" s="34"/>
      <c r="M110" s="34">
        <f t="shared" si="3"/>
        <v>4200</v>
      </c>
      <c r="N110" s="34">
        <f t="shared" si="4"/>
        <v>0</v>
      </c>
      <c r="O110" s="34">
        <v>4200</v>
      </c>
      <c r="P110" s="34"/>
      <c r="Q110"/>
      <c r="R110"/>
      <c r="S110"/>
    </row>
    <row r="111" s="21" customFormat="1" spans="1:19">
      <c r="A111" s="34">
        <v>108</v>
      </c>
      <c r="B111" s="34" t="s">
        <v>129</v>
      </c>
      <c r="C111" s="34" t="s">
        <v>22</v>
      </c>
      <c r="D111" s="34" t="s">
        <v>19</v>
      </c>
      <c r="E111" s="35">
        <v>202501</v>
      </c>
      <c r="F111" s="35">
        <v>202512</v>
      </c>
      <c r="G111" s="34">
        <v>12</v>
      </c>
      <c r="H111" s="34">
        <v>350</v>
      </c>
      <c r="I111" s="34"/>
      <c r="J111" s="34"/>
      <c r="K111" s="34"/>
      <c r="L111" s="34"/>
      <c r="M111" s="34">
        <f t="shared" si="3"/>
        <v>4200</v>
      </c>
      <c r="N111" s="34">
        <f t="shared" si="4"/>
        <v>0</v>
      </c>
      <c r="O111" s="34">
        <v>4200</v>
      </c>
      <c r="P111" s="34"/>
      <c r="Q111"/>
      <c r="R111"/>
      <c r="S111"/>
    </row>
    <row r="112" s="21" customFormat="1" spans="1:19">
      <c r="A112" s="34">
        <v>109</v>
      </c>
      <c r="B112" s="34" t="s">
        <v>130</v>
      </c>
      <c r="C112" s="34" t="s">
        <v>22</v>
      </c>
      <c r="D112" s="34" t="s">
        <v>19</v>
      </c>
      <c r="E112" s="35">
        <v>202501</v>
      </c>
      <c r="F112" s="35">
        <v>202512</v>
      </c>
      <c r="G112" s="34">
        <v>12</v>
      </c>
      <c r="H112" s="34">
        <v>350</v>
      </c>
      <c r="I112" s="35"/>
      <c r="J112" s="35"/>
      <c r="K112" s="34"/>
      <c r="L112" s="34"/>
      <c r="M112" s="34">
        <f t="shared" si="3"/>
        <v>4200</v>
      </c>
      <c r="N112" s="34">
        <f t="shared" si="4"/>
        <v>0</v>
      </c>
      <c r="O112" s="34">
        <v>4200</v>
      </c>
      <c r="P112" s="34"/>
      <c r="Q112"/>
      <c r="R112"/>
      <c r="S112"/>
    </row>
    <row r="113" s="21" customFormat="1" spans="1:19">
      <c r="A113" s="34">
        <v>110</v>
      </c>
      <c r="B113" s="34" t="s">
        <v>131</v>
      </c>
      <c r="C113" s="34" t="s">
        <v>18</v>
      </c>
      <c r="D113" s="34" t="s">
        <v>19</v>
      </c>
      <c r="E113" s="35">
        <v>202411</v>
      </c>
      <c r="F113" s="35">
        <v>202512</v>
      </c>
      <c r="G113" s="34">
        <v>14</v>
      </c>
      <c r="H113" s="34">
        <v>350</v>
      </c>
      <c r="I113" s="34"/>
      <c r="J113" s="34"/>
      <c r="K113" s="34"/>
      <c r="L113" s="34"/>
      <c r="M113" s="34">
        <f t="shared" si="3"/>
        <v>4900</v>
      </c>
      <c r="N113" s="34">
        <f t="shared" si="4"/>
        <v>0</v>
      </c>
      <c r="O113" s="34">
        <v>4900</v>
      </c>
      <c r="P113" s="34"/>
      <c r="Q113"/>
      <c r="R113"/>
      <c r="S113"/>
    </row>
    <row r="114" s="21" customFormat="1" spans="1:19">
      <c r="A114" s="34">
        <v>111</v>
      </c>
      <c r="B114" s="34" t="s">
        <v>132</v>
      </c>
      <c r="C114" s="34" t="s">
        <v>18</v>
      </c>
      <c r="D114" s="34" t="s">
        <v>19</v>
      </c>
      <c r="E114" s="43">
        <v>202501</v>
      </c>
      <c r="F114" s="43">
        <v>202512</v>
      </c>
      <c r="G114" s="34">
        <v>12</v>
      </c>
      <c r="H114" s="34">
        <v>350</v>
      </c>
      <c r="I114" s="34">
        <v>202501</v>
      </c>
      <c r="J114" s="34">
        <v>202512</v>
      </c>
      <c r="K114" s="34">
        <v>12</v>
      </c>
      <c r="L114" s="34">
        <v>100</v>
      </c>
      <c r="M114" s="34">
        <f t="shared" si="3"/>
        <v>4200</v>
      </c>
      <c r="N114" s="34">
        <f t="shared" si="4"/>
        <v>1200</v>
      </c>
      <c r="O114" s="34">
        <v>5400</v>
      </c>
      <c r="P114" s="34"/>
      <c r="Q114"/>
      <c r="R114"/>
      <c r="S114"/>
    </row>
    <row r="115" s="21" customFormat="1" spans="1:19">
      <c r="A115" s="34">
        <v>112</v>
      </c>
      <c r="B115" s="34" t="s">
        <v>133</v>
      </c>
      <c r="C115" s="34" t="s">
        <v>18</v>
      </c>
      <c r="D115" s="34" t="s">
        <v>19</v>
      </c>
      <c r="E115" s="35">
        <v>202512</v>
      </c>
      <c r="F115" s="35">
        <v>202512</v>
      </c>
      <c r="G115" s="34">
        <v>1</v>
      </c>
      <c r="H115" s="34">
        <v>350</v>
      </c>
      <c r="I115" s="34"/>
      <c r="J115" s="34"/>
      <c r="K115" s="34"/>
      <c r="L115" s="34"/>
      <c r="M115" s="34">
        <f t="shared" si="3"/>
        <v>350</v>
      </c>
      <c r="N115" s="34">
        <f t="shared" si="4"/>
        <v>0</v>
      </c>
      <c r="O115" s="34">
        <v>350</v>
      </c>
      <c r="P115" s="34"/>
      <c r="Q115"/>
      <c r="R115"/>
      <c r="S115"/>
    </row>
    <row r="116" s="21" customFormat="1" spans="1:19">
      <c r="A116" s="34">
        <v>113</v>
      </c>
      <c r="B116" s="34" t="s">
        <v>134</v>
      </c>
      <c r="C116" s="34" t="s">
        <v>18</v>
      </c>
      <c r="D116" s="34" t="s">
        <v>19</v>
      </c>
      <c r="E116" s="35">
        <v>202507</v>
      </c>
      <c r="F116" s="35">
        <v>202512</v>
      </c>
      <c r="G116" s="34">
        <v>6</v>
      </c>
      <c r="H116" s="34">
        <v>350</v>
      </c>
      <c r="I116" s="35"/>
      <c r="J116" s="35"/>
      <c r="K116" s="34"/>
      <c r="L116" s="34"/>
      <c r="M116" s="34">
        <f t="shared" si="3"/>
        <v>2100</v>
      </c>
      <c r="N116" s="34">
        <f t="shared" si="4"/>
        <v>0</v>
      </c>
      <c r="O116" s="34">
        <v>2100</v>
      </c>
      <c r="P116" s="34"/>
      <c r="Q116"/>
      <c r="R116"/>
      <c r="S116"/>
    </row>
    <row r="117" s="21" customFormat="1" spans="1:19">
      <c r="A117" s="34">
        <v>114</v>
      </c>
      <c r="B117" s="34" t="s">
        <v>135</v>
      </c>
      <c r="C117" s="34" t="s">
        <v>18</v>
      </c>
      <c r="D117" s="34" t="s">
        <v>19</v>
      </c>
      <c r="E117" s="35">
        <v>202501</v>
      </c>
      <c r="F117" s="35">
        <v>202512</v>
      </c>
      <c r="G117" s="34">
        <v>12</v>
      </c>
      <c r="H117" s="34">
        <v>350</v>
      </c>
      <c r="I117" s="34"/>
      <c r="J117" s="34"/>
      <c r="K117" s="34"/>
      <c r="L117" s="34"/>
      <c r="M117" s="34">
        <f t="shared" si="3"/>
        <v>4200</v>
      </c>
      <c r="N117" s="34">
        <f t="shared" si="4"/>
        <v>0</v>
      </c>
      <c r="O117" s="34">
        <v>4200</v>
      </c>
      <c r="P117" s="34"/>
      <c r="Q117"/>
      <c r="R117"/>
      <c r="S117"/>
    </row>
    <row r="118" s="21" customFormat="1" spans="1:19">
      <c r="A118" s="34">
        <v>115</v>
      </c>
      <c r="B118" s="34" t="s">
        <v>136</v>
      </c>
      <c r="C118" s="34" t="s">
        <v>22</v>
      </c>
      <c r="D118" s="34" t="s">
        <v>19</v>
      </c>
      <c r="E118" s="35">
        <v>202506</v>
      </c>
      <c r="F118" s="35">
        <v>202512</v>
      </c>
      <c r="G118" s="34">
        <v>7</v>
      </c>
      <c r="H118" s="34">
        <v>350</v>
      </c>
      <c r="I118" s="34"/>
      <c r="J118" s="34"/>
      <c r="K118" s="34"/>
      <c r="L118" s="34"/>
      <c r="M118" s="34">
        <f t="shared" si="3"/>
        <v>2450</v>
      </c>
      <c r="N118" s="34">
        <f t="shared" si="4"/>
        <v>0</v>
      </c>
      <c r="O118" s="34">
        <v>2450</v>
      </c>
      <c r="P118" s="34"/>
      <c r="Q118"/>
      <c r="R118"/>
      <c r="S118"/>
    </row>
    <row r="119" s="21" customFormat="1" spans="1:19">
      <c r="A119" s="34">
        <v>116</v>
      </c>
      <c r="B119" s="34" t="s">
        <v>137</v>
      </c>
      <c r="C119" s="34" t="s">
        <v>22</v>
      </c>
      <c r="D119" s="34" t="s">
        <v>19</v>
      </c>
      <c r="E119" s="35">
        <v>202504</v>
      </c>
      <c r="F119" s="35">
        <v>202512</v>
      </c>
      <c r="G119" s="34">
        <v>9</v>
      </c>
      <c r="H119" s="34">
        <v>350</v>
      </c>
      <c r="I119" s="34"/>
      <c r="J119" s="34"/>
      <c r="K119" s="34"/>
      <c r="L119" s="34"/>
      <c r="M119" s="34">
        <f t="shared" si="3"/>
        <v>3150</v>
      </c>
      <c r="N119" s="34">
        <f t="shared" si="4"/>
        <v>0</v>
      </c>
      <c r="O119" s="34">
        <v>3150</v>
      </c>
      <c r="P119" s="34"/>
      <c r="Q119"/>
      <c r="R119"/>
      <c r="S119"/>
    </row>
    <row r="120" s="21" customFormat="1" spans="1:19">
      <c r="A120" s="34">
        <v>117</v>
      </c>
      <c r="B120" s="34" t="s">
        <v>138</v>
      </c>
      <c r="C120" s="34" t="s">
        <v>18</v>
      </c>
      <c r="D120" s="34" t="s">
        <v>19</v>
      </c>
      <c r="E120" s="34">
        <v>202503</v>
      </c>
      <c r="F120" s="34">
        <v>202512</v>
      </c>
      <c r="G120" s="34">
        <v>10</v>
      </c>
      <c r="H120" s="34">
        <v>350</v>
      </c>
      <c r="I120" s="34"/>
      <c r="J120" s="34"/>
      <c r="K120" s="34"/>
      <c r="L120" s="34"/>
      <c r="M120" s="34">
        <f t="shared" si="3"/>
        <v>3500</v>
      </c>
      <c r="N120" s="34">
        <f t="shared" si="4"/>
        <v>0</v>
      </c>
      <c r="O120" s="34">
        <v>3500</v>
      </c>
      <c r="P120" s="34"/>
      <c r="Q120"/>
      <c r="R120"/>
      <c r="S120"/>
    </row>
    <row r="121" s="21" customFormat="1" spans="1:19">
      <c r="A121" s="46" t="s">
        <v>15</v>
      </c>
      <c r="B121" s="46"/>
      <c r="C121" s="46"/>
      <c r="D121" s="46"/>
      <c r="E121" s="47"/>
      <c r="F121" s="47"/>
      <c r="G121" s="46"/>
      <c r="H121" s="46"/>
      <c r="I121" s="48"/>
      <c r="J121" s="48"/>
      <c r="K121" s="48"/>
      <c r="L121" s="48"/>
      <c r="M121" s="48">
        <f t="shared" ref="M121:O121" si="5">SUM(M4:M120)</f>
        <v>353500</v>
      </c>
      <c r="N121" s="48">
        <f t="shared" si="5"/>
        <v>16000</v>
      </c>
      <c r="O121" s="48">
        <f t="shared" si="5"/>
        <v>369500</v>
      </c>
      <c r="P121" s="48"/>
      <c r="Q121"/>
      <c r="R121"/>
      <c r="S121"/>
    </row>
    <row r="122" s="21" customFormat="1" spans="1:19">
      <c r="A122" s="49" t="s">
        <v>139</v>
      </c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/>
      <c r="R122"/>
      <c r="S122"/>
    </row>
    <row r="123" s="21" customFormat="1" spans="1:19">
      <c r="A123" s="26"/>
      <c r="B123" s="26"/>
      <c r="C123" s="26"/>
      <c r="D123" s="26"/>
      <c r="E123" s="51"/>
      <c r="F123" s="51"/>
      <c r="G123" s="26"/>
      <c r="H123" s="26"/>
      <c r="I123"/>
      <c r="J123"/>
      <c r="K123"/>
      <c r="L123"/>
      <c r="M123"/>
      <c r="N123"/>
      <c r="O123"/>
      <c r="P123"/>
      <c r="Q123"/>
      <c r="R123"/>
      <c r="S123"/>
    </row>
    <row r="124" s="21" customFormat="1" spans="1:19">
      <c r="A124" s="34">
        <v>121</v>
      </c>
      <c r="B124" s="34" t="s">
        <v>140</v>
      </c>
      <c r="C124" s="34" t="s">
        <v>18</v>
      </c>
      <c r="D124" s="34">
        <v>1</v>
      </c>
      <c r="E124" s="34">
        <v>350</v>
      </c>
      <c r="F124" s="34"/>
      <c r="G124" s="34"/>
      <c r="H124" s="34"/>
      <c r="I124" s="34"/>
      <c r="J124" s="34">
        <f>D124*E124</f>
        <v>350</v>
      </c>
      <c r="K124" s="34">
        <f>H124*I124</f>
        <v>0</v>
      </c>
      <c r="L124" s="34">
        <f t="shared" ref="L104:L167" si="6">D124*E124+H124*I124</f>
        <v>350</v>
      </c>
      <c r="M124" s="34"/>
      <c r="N124"/>
      <c r="O124"/>
      <c r="P124"/>
      <c r="Q124"/>
      <c r="R124"/>
      <c r="S124"/>
    </row>
    <row r="125" s="21" customFormat="1" spans="1:19">
      <c r="A125" s="34">
        <v>122</v>
      </c>
      <c r="B125" s="34" t="s">
        <v>141</v>
      </c>
      <c r="C125" s="34" t="s">
        <v>22</v>
      </c>
      <c r="D125" s="34">
        <v>1</v>
      </c>
      <c r="E125" s="34">
        <v>350</v>
      </c>
      <c r="F125" s="34"/>
      <c r="G125" s="34"/>
      <c r="H125" s="34"/>
      <c r="I125" s="34"/>
      <c r="J125" s="34">
        <f>D125*E125</f>
        <v>350</v>
      </c>
      <c r="K125" s="34">
        <f>H125*I125</f>
        <v>0</v>
      </c>
      <c r="L125" s="34">
        <f t="shared" si="6"/>
        <v>350</v>
      </c>
      <c r="M125" s="34"/>
      <c r="N125"/>
      <c r="O125"/>
      <c r="P125"/>
      <c r="Q125"/>
      <c r="R125"/>
      <c r="S125"/>
    </row>
    <row r="126" s="21" customFormat="1" spans="1:19">
      <c r="A126" s="34">
        <v>123</v>
      </c>
      <c r="B126" s="34" t="s">
        <v>142</v>
      </c>
      <c r="C126" s="34" t="s">
        <v>22</v>
      </c>
      <c r="D126" s="34">
        <v>1</v>
      </c>
      <c r="E126" s="34">
        <v>350</v>
      </c>
      <c r="F126" s="34"/>
      <c r="G126" s="34"/>
      <c r="H126" s="34"/>
      <c r="I126" s="34"/>
      <c r="J126" s="34">
        <f>D126*E126</f>
        <v>350</v>
      </c>
      <c r="K126" s="34">
        <f>H126*I126</f>
        <v>0</v>
      </c>
      <c r="L126" s="34">
        <f t="shared" si="6"/>
        <v>350</v>
      </c>
      <c r="M126" s="34"/>
      <c r="N126"/>
      <c r="O126"/>
      <c r="P126"/>
      <c r="Q126"/>
      <c r="R126"/>
      <c r="S126"/>
    </row>
    <row r="127" s="21" customFormat="1" spans="1:19">
      <c r="A127" s="34">
        <v>124</v>
      </c>
      <c r="B127" s="34" t="s">
        <v>143</v>
      </c>
      <c r="C127" s="34" t="s">
        <v>18</v>
      </c>
      <c r="D127" s="34">
        <v>1</v>
      </c>
      <c r="E127" s="34">
        <v>350</v>
      </c>
      <c r="F127" s="35">
        <v>202512</v>
      </c>
      <c r="G127" s="35">
        <v>202512</v>
      </c>
      <c r="H127" s="34">
        <v>1</v>
      </c>
      <c r="I127" s="34">
        <v>100</v>
      </c>
      <c r="J127" s="34">
        <f>D127*E127</f>
        <v>350</v>
      </c>
      <c r="K127" s="34">
        <f>H127*I127</f>
        <v>100</v>
      </c>
      <c r="L127" s="34">
        <f t="shared" si="6"/>
        <v>450</v>
      </c>
      <c r="M127" s="34"/>
      <c r="N127"/>
      <c r="O127"/>
      <c r="P127"/>
      <c r="Q127"/>
      <c r="R127"/>
      <c r="S127"/>
    </row>
    <row r="128" s="21" customFormat="1" spans="1:19">
      <c r="A128" s="34">
        <v>125</v>
      </c>
      <c r="B128" s="34" t="s">
        <v>144</v>
      </c>
      <c r="C128" s="34" t="s">
        <v>22</v>
      </c>
      <c r="D128" s="34">
        <v>11</v>
      </c>
      <c r="E128" s="34">
        <v>350</v>
      </c>
      <c r="F128" s="34"/>
      <c r="G128" s="34"/>
      <c r="H128" s="34"/>
      <c r="I128" s="34"/>
      <c r="J128" s="34">
        <f>D128*E128</f>
        <v>3850</v>
      </c>
      <c r="K128" s="34">
        <f>H128*I128</f>
        <v>0</v>
      </c>
      <c r="L128" s="34">
        <f t="shared" si="6"/>
        <v>3850</v>
      </c>
      <c r="M128" s="34"/>
      <c r="N128"/>
      <c r="O128"/>
      <c r="P128"/>
      <c r="Q128"/>
      <c r="R128"/>
      <c r="S128"/>
    </row>
    <row r="129" s="21" customFormat="1" spans="1:19">
      <c r="A129" s="34">
        <v>126</v>
      </c>
      <c r="B129" s="34" t="s">
        <v>145</v>
      </c>
      <c r="C129" s="34" t="s">
        <v>18</v>
      </c>
      <c r="D129" s="34">
        <v>7</v>
      </c>
      <c r="E129" s="34">
        <v>350</v>
      </c>
      <c r="F129" s="34"/>
      <c r="G129" s="34"/>
      <c r="H129" s="34"/>
      <c r="I129" s="34"/>
      <c r="J129" s="34">
        <f>D129*E129</f>
        <v>2450</v>
      </c>
      <c r="K129" s="34">
        <f>H129*I129</f>
        <v>0</v>
      </c>
      <c r="L129" s="34">
        <f t="shared" si="6"/>
        <v>2450</v>
      </c>
      <c r="M129" s="34"/>
      <c r="N129"/>
      <c r="O129"/>
      <c r="P129"/>
      <c r="Q129"/>
      <c r="R129"/>
      <c r="S129"/>
    </row>
    <row r="130" s="21" customFormat="1" spans="1:19">
      <c r="A130" s="34">
        <v>127</v>
      </c>
      <c r="B130" s="34" t="s">
        <v>146</v>
      </c>
      <c r="C130" s="34" t="s">
        <v>18</v>
      </c>
      <c r="D130" s="34">
        <v>6</v>
      </c>
      <c r="E130" s="34">
        <v>350</v>
      </c>
      <c r="F130" s="34"/>
      <c r="G130" s="34"/>
      <c r="H130" s="34"/>
      <c r="I130" s="34"/>
      <c r="J130" s="34">
        <f>D130*E130</f>
        <v>2100</v>
      </c>
      <c r="K130" s="34">
        <f>H130*I130</f>
        <v>0</v>
      </c>
      <c r="L130" s="34">
        <f t="shared" si="6"/>
        <v>2100</v>
      </c>
      <c r="M130" s="34"/>
      <c r="N130"/>
      <c r="O130"/>
      <c r="P130"/>
      <c r="Q130"/>
      <c r="R130"/>
      <c r="S130"/>
    </row>
    <row r="131" s="21" customFormat="1" spans="1:19">
      <c r="A131" s="34">
        <v>128</v>
      </c>
      <c r="B131" s="34" t="s">
        <v>147</v>
      </c>
      <c r="C131" s="34" t="s">
        <v>18</v>
      </c>
      <c r="D131" s="34">
        <v>6</v>
      </c>
      <c r="E131" s="34">
        <v>350</v>
      </c>
      <c r="F131" s="34"/>
      <c r="G131" s="34"/>
      <c r="H131" s="34"/>
      <c r="I131" s="34"/>
      <c r="J131" s="34">
        <f>D131*E131</f>
        <v>2100</v>
      </c>
      <c r="K131" s="34">
        <f>H131*I131</f>
        <v>0</v>
      </c>
      <c r="L131" s="34">
        <f t="shared" si="6"/>
        <v>2100</v>
      </c>
      <c r="M131" s="34"/>
      <c r="N131"/>
      <c r="O131"/>
      <c r="P131"/>
      <c r="Q131"/>
      <c r="R131"/>
      <c r="S131"/>
    </row>
    <row r="132" s="21" customFormat="1" spans="1:19">
      <c r="A132" s="34">
        <v>129</v>
      </c>
      <c r="B132" s="34" t="s">
        <v>148</v>
      </c>
      <c r="C132" s="34" t="s">
        <v>18</v>
      </c>
      <c r="D132" s="34">
        <v>6</v>
      </c>
      <c r="E132" s="34">
        <v>350</v>
      </c>
      <c r="F132" s="34"/>
      <c r="G132" s="34"/>
      <c r="H132" s="34"/>
      <c r="I132" s="34"/>
      <c r="J132" s="34">
        <f t="shared" ref="J132:J195" si="7">D132*E132</f>
        <v>2100</v>
      </c>
      <c r="K132" s="34">
        <f t="shared" ref="K132:K195" si="8">H132*I132</f>
        <v>0</v>
      </c>
      <c r="L132" s="34">
        <f t="shared" si="6"/>
        <v>2100</v>
      </c>
      <c r="M132" s="34"/>
      <c r="N132"/>
      <c r="O132"/>
      <c r="P132"/>
      <c r="Q132"/>
      <c r="R132"/>
      <c r="S132"/>
    </row>
    <row r="133" s="21" customFormat="1" spans="1:19">
      <c r="A133" s="34">
        <v>130</v>
      </c>
      <c r="B133" s="34" t="s">
        <v>149</v>
      </c>
      <c r="C133" s="34" t="s">
        <v>18</v>
      </c>
      <c r="D133" s="34">
        <v>4</v>
      </c>
      <c r="E133" s="34">
        <v>350</v>
      </c>
      <c r="F133" s="34"/>
      <c r="G133" s="34"/>
      <c r="H133" s="34"/>
      <c r="I133" s="34"/>
      <c r="J133" s="34">
        <f t="shared" si="7"/>
        <v>1400</v>
      </c>
      <c r="K133" s="34">
        <f t="shared" si="8"/>
        <v>0</v>
      </c>
      <c r="L133" s="34">
        <f t="shared" si="6"/>
        <v>1400</v>
      </c>
      <c r="M133" s="34"/>
      <c r="N133"/>
      <c r="O133"/>
      <c r="P133"/>
      <c r="Q133"/>
      <c r="R133"/>
      <c r="S133"/>
    </row>
    <row r="134" s="21" customFormat="1" spans="1:19">
      <c r="A134" s="34">
        <v>131</v>
      </c>
      <c r="B134" s="34" t="s">
        <v>150</v>
      </c>
      <c r="C134" s="34" t="s">
        <v>18</v>
      </c>
      <c r="D134" s="34">
        <v>6</v>
      </c>
      <c r="E134" s="34">
        <v>350</v>
      </c>
      <c r="F134" s="34"/>
      <c r="G134" s="34"/>
      <c r="H134" s="34"/>
      <c r="I134" s="34"/>
      <c r="J134" s="34">
        <f t="shared" si="7"/>
        <v>2100</v>
      </c>
      <c r="K134" s="34">
        <f t="shared" si="8"/>
        <v>0</v>
      </c>
      <c r="L134" s="34">
        <f t="shared" si="6"/>
        <v>2100</v>
      </c>
      <c r="M134" s="34"/>
      <c r="N134"/>
      <c r="O134"/>
      <c r="P134"/>
      <c r="Q134"/>
      <c r="R134"/>
      <c r="S134"/>
    </row>
    <row r="135" s="21" customFormat="1" spans="1:19">
      <c r="A135" s="34">
        <v>132</v>
      </c>
      <c r="B135" s="34" t="s">
        <v>151</v>
      </c>
      <c r="C135" s="34" t="s">
        <v>18</v>
      </c>
      <c r="D135" s="34">
        <v>6</v>
      </c>
      <c r="E135" s="34">
        <v>350</v>
      </c>
      <c r="F135" s="34"/>
      <c r="G135" s="34"/>
      <c r="H135" s="34"/>
      <c r="I135" s="34"/>
      <c r="J135" s="34">
        <f t="shared" si="7"/>
        <v>2100</v>
      </c>
      <c r="K135" s="34">
        <f t="shared" si="8"/>
        <v>0</v>
      </c>
      <c r="L135" s="34">
        <f t="shared" si="6"/>
        <v>2100</v>
      </c>
      <c r="M135" s="34"/>
      <c r="N135"/>
      <c r="O135"/>
      <c r="P135"/>
      <c r="Q135"/>
      <c r="R135"/>
      <c r="S135"/>
    </row>
    <row r="136" s="21" customFormat="1" spans="1:19">
      <c r="A136" s="34">
        <v>133</v>
      </c>
      <c r="B136" s="34" t="s">
        <v>152</v>
      </c>
      <c r="C136" s="34" t="s">
        <v>18</v>
      </c>
      <c r="D136" s="34">
        <v>5</v>
      </c>
      <c r="E136" s="34">
        <v>350</v>
      </c>
      <c r="F136" s="35">
        <v>202508</v>
      </c>
      <c r="G136" s="35">
        <v>202512</v>
      </c>
      <c r="H136" s="34">
        <v>5</v>
      </c>
      <c r="I136" s="34">
        <v>100</v>
      </c>
      <c r="J136" s="34">
        <f t="shared" si="7"/>
        <v>1750</v>
      </c>
      <c r="K136" s="34">
        <f t="shared" si="8"/>
        <v>500</v>
      </c>
      <c r="L136" s="34">
        <f t="shared" si="6"/>
        <v>2250</v>
      </c>
      <c r="M136" s="34"/>
      <c r="N136"/>
      <c r="O136"/>
      <c r="P136"/>
      <c r="Q136"/>
      <c r="R136"/>
      <c r="S136"/>
    </row>
    <row r="137" s="21" customFormat="1" spans="1:19">
      <c r="A137" s="34">
        <v>134</v>
      </c>
      <c r="B137" s="34" t="s">
        <v>153</v>
      </c>
      <c r="C137" s="34" t="s">
        <v>18</v>
      </c>
      <c r="D137" s="34">
        <v>3</v>
      </c>
      <c r="E137" s="34">
        <v>350</v>
      </c>
      <c r="F137" s="34"/>
      <c r="G137" s="34"/>
      <c r="H137" s="34"/>
      <c r="I137" s="34"/>
      <c r="J137" s="34">
        <f t="shared" si="7"/>
        <v>1050</v>
      </c>
      <c r="K137" s="34">
        <f t="shared" si="8"/>
        <v>0</v>
      </c>
      <c r="L137" s="34">
        <f t="shared" si="6"/>
        <v>1050</v>
      </c>
      <c r="M137" s="34"/>
      <c r="N137"/>
      <c r="O137"/>
      <c r="P137"/>
      <c r="Q137"/>
      <c r="R137"/>
      <c r="S137"/>
    </row>
    <row r="138" s="21" customFormat="1" spans="1:19">
      <c r="A138" s="34">
        <v>135</v>
      </c>
      <c r="B138" s="34" t="s">
        <v>154</v>
      </c>
      <c r="C138" s="34" t="s">
        <v>18</v>
      </c>
      <c r="D138" s="34">
        <v>6</v>
      </c>
      <c r="E138" s="34">
        <v>350</v>
      </c>
      <c r="F138" s="34"/>
      <c r="G138" s="34"/>
      <c r="H138" s="34"/>
      <c r="I138" s="34"/>
      <c r="J138" s="34">
        <f t="shared" si="7"/>
        <v>2100</v>
      </c>
      <c r="K138" s="34">
        <f t="shared" si="8"/>
        <v>0</v>
      </c>
      <c r="L138" s="34">
        <f t="shared" si="6"/>
        <v>2100</v>
      </c>
      <c r="M138" s="34"/>
      <c r="N138"/>
      <c r="O138"/>
      <c r="P138"/>
      <c r="Q138"/>
      <c r="R138"/>
      <c r="S138"/>
    </row>
    <row r="139" s="21" customFormat="1" spans="1:19">
      <c r="A139" s="34">
        <v>136</v>
      </c>
      <c r="B139" s="34" t="s">
        <v>155</v>
      </c>
      <c r="C139" s="34" t="s">
        <v>18</v>
      </c>
      <c r="D139" s="34">
        <v>6</v>
      </c>
      <c r="E139" s="34">
        <v>350</v>
      </c>
      <c r="F139" s="34"/>
      <c r="G139" s="34"/>
      <c r="H139" s="34"/>
      <c r="I139" s="34"/>
      <c r="J139" s="34">
        <f t="shared" si="7"/>
        <v>2100</v>
      </c>
      <c r="K139" s="34">
        <f t="shared" si="8"/>
        <v>0</v>
      </c>
      <c r="L139" s="34">
        <f t="shared" si="6"/>
        <v>2100</v>
      </c>
      <c r="M139" s="34"/>
      <c r="N139"/>
      <c r="O139"/>
      <c r="P139"/>
      <c r="Q139"/>
      <c r="R139"/>
      <c r="S139"/>
    </row>
    <row r="140" s="21" customFormat="1" spans="1:19">
      <c r="A140" s="34">
        <v>137</v>
      </c>
      <c r="B140" s="34" t="s">
        <v>156</v>
      </c>
      <c r="C140" s="34" t="s">
        <v>18</v>
      </c>
      <c r="D140" s="34">
        <v>6</v>
      </c>
      <c r="E140" s="34">
        <v>350</v>
      </c>
      <c r="F140" s="34"/>
      <c r="G140" s="34"/>
      <c r="H140" s="34"/>
      <c r="I140" s="34"/>
      <c r="J140" s="34">
        <f t="shared" si="7"/>
        <v>2100</v>
      </c>
      <c r="K140" s="34">
        <f t="shared" si="8"/>
        <v>0</v>
      </c>
      <c r="L140" s="34">
        <f t="shared" si="6"/>
        <v>2100</v>
      </c>
      <c r="M140" s="34"/>
      <c r="N140"/>
      <c r="O140"/>
      <c r="P140"/>
      <c r="Q140"/>
      <c r="R140"/>
      <c r="S140"/>
    </row>
    <row r="141" s="21" customFormat="1" spans="1:19">
      <c r="A141" s="34">
        <v>138</v>
      </c>
      <c r="B141" s="34" t="s">
        <v>157</v>
      </c>
      <c r="C141" s="34" t="s">
        <v>18</v>
      </c>
      <c r="D141" s="34">
        <v>6</v>
      </c>
      <c r="E141" s="34">
        <v>350</v>
      </c>
      <c r="F141" s="34"/>
      <c r="G141" s="34"/>
      <c r="H141" s="34"/>
      <c r="I141" s="34"/>
      <c r="J141" s="34">
        <f t="shared" si="7"/>
        <v>2100</v>
      </c>
      <c r="K141" s="34">
        <f t="shared" si="8"/>
        <v>0</v>
      </c>
      <c r="L141" s="34">
        <f t="shared" si="6"/>
        <v>2100</v>
      </c>
      <c r="M141" s="34"/>
      <c r="N141"/>
      <c r="O141"/>
      <c r="P141"/>
      <c r="Q141"/>
      <c r="R141"/>
      <c r="S141"/>
    </row>
    <row r="142" s="21" customFormat="1" spans="1:19">
      <c r="A142" s="34">
        <v>139</v>
      </c>
      <c r="B142" s="34" t="s">
        <v>158</v>
      </c>
      <c r="C142" s="34" t="s">
        <v>18</v>
      </c>
      <c r="D142" s="34">
        <v>12</v>
      </c>
      <c r="E142" s="34">
        <v>350</v>
      </c>
      <c r="F142" s="34"/>
      <c r="G142" s="34"/>
      <c r="H142" s="34"/>
      <c r="I142" s="34"/>
      <c r="J142" s="34">
        <f t="shared" si="7"/>
        <v>4200</v>
      </c>
      <c r="K142" s="34">
        <f t="shared" si="8"/>
        <v>0</v>
      </c>
      <c r="L142" s="34">
        <f t="shared" si="6"/>
        <v>4200</v>
      </c>
      <c r="M142" s="34"/>
      <c r="N142"/>
      <c r="O142"/>
      <c r="P142"/>
      <c r="Q142"/>
      <c r="R142"/>
      <c r="S142"/>
    </row>
    <row r="143" s="21" customFormat="1" spans="1:19">
      <c r="A143" s="34">
        <v>140</v>
      </c>
      <c r="B143" s="34" t="s">
        <v>159</v>
      </c>
      <c r="C143" s="34" t="s">
        <v>18</v>
      </c>
      <c r="D143" s="34">
        <v>12</v>
      </c>
      <c r="E143" s="34">
        <v>350</v>
      </c>
      <c r="F143" s="34"/>
      <c r="G143" s="34"/>
      <c r="H143" s="34"/>
      <c r="I143" s="34"/>
      <c r="J143" s="34">
        <f t="shared" si="7"/>
        <v>4200</v>
      </c>
      <c r="K143" s="34">
        <f t="shared" si="8"/>
        <v>0</v>
      </c>
      <c r="L143" s="34">
        <f t="shared" si="6"/>
        <v>4200</v>
      </c>
      <c r="M143" s="34"/>
      <c r="N143"/>
      <c r="O143"/>
      <c r="P143"/>
      <c r="Q143"/>
      <c r="R143"/>
      <c r="S143"/>
    </row>
    <row r="144" s="21" customFormat="1" spans="1:19">
      <c r="A144" s="34">
        <v>141</v>
      </c>
      <c r="B144" s="34" t="s">
        <v>160</v>
      </c>
      <c r="C144" s="34" t="s">
        <v>18</v>
      </c>
      <c r="D144" s="34">
        <v>12</v>
      </c>
      <c r="E144" s="34">
        <v>350</v>
      </c>
      <c r="F144" s="34"/>
      <c r="G144" s="34"/>
      <c r="H144" s="34"/>
      <c r="I144" s="34"/>
      <c r="J144" s="34">
        <f t="shared" si="7"/>
        <v>4200</v>
      </c>
      <c r="K144" s="34">
        <f t="shared" si="8"/>
        <v>0</v>
      </c>
      <c r="L144" s="34">
        <f t="shared" si="6"/>
        <v>4200</v>
      </c>
      <c r="M144" s="34"/>
      <c r="N144"/>
      <c r="O144"/>
      <c r="P144"/>
      <c r="Q144"/>
      <c r="R144"/>
      <c r="S144"/>
    </row>
    <row r="145" s="21" customFormat="1" spans="1:19">
      <c r="A145" s="34">
        <v>142</v>
      </c>
      <c r="B145" s="34" t="s">
        <v>161</v>
      </c>
      <c r="C145" s="34" t="s">
        <v>22</v>
      </c>
      <c r="D145" s="34">
        <v>11</v>
      </c>
      <c r="E145" s="34">
        <v>350</v>
      </c>
      <c r="F145" s="34"/>
      <c r="G145" s="34"/>
      <c r="H145" s="34"/>
      <c r="I145" s="34"/>
      <c r="J145" s="34">
        <f t="shared" si="7"/>
        <v>3850</v>
      </c>
      <c r="K145" s="34">
        <f t="shared" si="8"/>
        <v>0</v>
      </c>
      <c r="L145" s="34">
        <f t="shared" si="6"/>
        <v>3850</v>
      </c>
      <c r="M145" s="34"/>
      <c r="N145"/>
      <c r="O145"/>
      <c r="P145"/>
      <c r="Q145"/>
      <c r="R145"/>
      <c r="S145"/>
    </row>
    <row r="146" s="21" customFormat="1" spans="1:19">
      <c r="A146" s="34">
        <v>143</v>
      </c>
      <c r="B146" s="34" t="s">
        <v>162</v>
      </c>
      <c r="C146" s="34" t="s">
        <v>18</v>
      </c>
      <c r="D146" s="34">
        <v>5</v>
      </c>
      <c r="E146" s="34">
        <v>350</v>
      </c>
      <c r="F146" s="34"/>
      <c r="G146" s="34"/>
      <c r="H146" s="34"/>
      <c r="I146" s="34"/>
      <c r="J146" s="34">
        <f t="shared" si="7"/>
        <v>1750</v>
      </c>
      <c r="K146" s="34">
        <f t="shared" si="8"/>
        <v>0</v>
      </c>
      <c r="L146" s="34">
        <f t="shared" si="6"/>
        <v>1750</v>
      </c>
      <c r="M146" s="34"/>
      <c r="N146"/>
      <c r="O146"/>
      <c r="P146"/>
      <c r="Q146"/>
      <c r="R146"/>
      <c r="S146"/>
    </row>
    <row r="147" s="21" customFormat="1" spans="1:19">
      <c r="A147" s="34">
        <v>144</v>
      </c>
      <c r="B147" s="34" t="s">
        <v>163</v>
      </c>
      <c r="C147" s="34" t="s">
        <v>22</v>
      </c>
      <c r="D147" s="34">
        <v>12</v>
      </c>
      <c r="E147" s="34">
        <v>350</v>
      </c>
      <c r="F147" s="34"/>
      <c r="G147" s="34"/>
      <c r="H147" s="34"/>
      <c r="I147" s="34"/>
      <c r="J147" s="34">
        <f t="shared" si="7"/>
        <v>4200</v>
      </c>
      <c r="K147" s="34">
        <f t="shared" si="8"/>
        <v>0</v>
      </c>
      <c r="L147" s="34">
        <f t="shared" si="6"/>
        <v>4200</v>
      </c>
      <c r="M147" s="34"/>
      <c r="N147"/>
      <c r="O147"/>
      <c r="P147"/>
      <c r="Q147"/>
      <c r="R147"/>
      <c r="S147"/>
    </row>
    <row r="148" s="21" customFormat="1" spans="1:19">
      <c r="A148" s="34">
        <v>145</v>
      </c>
      <c r="B148" s="34" t="s">
        <v>164</v>
      </c>
      <c r="C148" s="34" t="s">
        <v>18</v>
      </c>
      <c r="D148" s="34">
        <v>8</v>
      </c>
      <c r="E148" s="34">
        <v>450</v>
      </c>
      <c r="F148" s="34"/>
      <c r="G148" s="34"/>
      <c r="H148" s="34"/>
      <c r="I148" s="34"/>
      <c r="J148" s="34">
        <f t="shared" si="7"/>
        <v>3600</v>
      </c>
      <c r="K148" s="34">
        <f t="shared" si="8"/>
        <v>0</v>
      </c>
      <c r="L148" s="34">
        <f t="shared" si="6"/>
        <v>3600</v>
      </c>
      <c r="M148" s="34"/>
      <c r="N148"/>
      <c r="O148"/>
      <c r="P148"/>
      <c r="Q148"/>
      <c r="R148"/>
      <c r="S148"/>
    </row>
    <row r="149" s="21" customFormat="1" spans="1:19">
      <c r="A149" s="34">
        <v>146</v>
      </c>
      <c r="B149" s="34" t="s">
        <v>165</v>
      </c>
      <c r="C149" s="34" t="s">
        <v>18</v>
      </c>
      <c r="D149" s="34">
        <v>9</v>
      </c>
      <c r="E149" s="34">
        <v>350</v>
      </c>
      <c r="F149" s="34"/>
      <c r="G149" s="34"/>
      <c r="H149" s="34"/>
      <c r="I149" s="34"/>
      <c r="J149" s="34">
        <f t="shared" si="7"/>
        <v>3150</v>
      </c>
      <c r="K149" s="34">
        <f t="shared" si="8"/>
        <v>0</v>
      </c>
      <c r="L149" s="34">
        <f t="shared" si="6"/>
        <v>3150</v>
      </c>
      <c r="M149" s="34"/>
      <c r="N149"/>
      <c r="O149"/>
      <c r="P149"/>
      <c r="Q149"/>
      <c r="R149"/>
      <c r="S149"/>
    </row>
    <row r="150" s="21" customFormat="1" spans="1:19">
      <c r="A150" s="34">
        <v>147</v>
      </c>
      <c r="B150" s="34" t="s">
        <v>166</v>
      </c>
      <c r="C150" s="34" t="s">
        <v>18</v>
      </c>
      <c r="D150" s="34">
        <v>12</v>
      </c>
      <c r="E150" s="34">
        <v>350</v>
      </c>
      <c r="F150" s="34"/>
      <c r="G150" s="34"/>
      <c r="H150" s="34"/>
      <c r="I150" s="34"/>
      <c r="J150" s="34">
        <f t="shared" si="7"/>
        <v>4200</v>
      </c>
      <c r="K150" s="34">
        <f t="shared" si="8"/>
        <v>0</v>
      </c>
      <c r="L150" s="34">
        <f t="shared" si="6"/>
        <v>4200</v>
      </c>
      <c r="M150" s="34"/>
      <c r="N150"/>
      <c r="O150"/>
      <c r="P150"/>
      <c r="Q150"/>
      <c r="R150"/>
      <c r="S150"/>
    </row>
    <row r="151" s="21" customFormat="1" spans="1:19">
      <c r="A151" s="34">
        <v>148</v>
      </c>
      <c r="B151" s="34" t="s">
        <v>167</v>
      </c>
      <c r="C151" s="34" t="s">
        <v>18</v>
      </c>
      <c r="D151" s="34">
        <v>5</v>
      </c>
      <c r="E151" s="34">
        <v>350</v>
      </c>
      <c r="F151" s="34"/>
      <c r="G151" s="34"/>
      <c r="H151" s="34"/>
      <c r="I151" s="34"/>
      <c r="J151" s="34">
        <f t="shared" si="7"/>
        <v>1750</v>
      </c>
      <c r="K151" s="34">
        <f t="shared" si="8"/>
        <v>0</v>
      </c>
      <c r="L151" s="34">
        <f t="shared" si="6"/>
        <v>1750</v>
      </c>
      <c r="M151" s="34"/>
      <c r="N151"/>
      <c r="O151"/>
      <c r="P151"/>
      <c r="Q151"/>
      <c r="R151"/>
      <c r="S151"/>
    </row>
    <row r="152" s="21" customFormat="1" spans="1:19">
      <c r="A152" s="34">
        <v>149</v>
      </c>
      <c r="B152" s="34" t="s">
        <v>168</v>
      </c>
      <c r="C152" s="34" t="s">
        <v>18</v>
      </c>
      <c r="D152" s="34">
        <v>12</v>
      </c>
      <c r="E152" s="34">
        <v>350</v>
      </c>
      <c r="F152" s="34"/>
      <c r="G152" s="34"/>
      <c r="H152" s="34"/>
      <c r="I152" s="34"/>
      <c r="J152" s="34">
        <f t="shared" si="7"/>
        <v>4200</v>
      </c>
      <c r="K152" s="34">
        <f t="shared" si="8"/>
        <v>0</v>
      </c>
      <c r="L152" s="34">
        <f t="shared" si="6"/>
        <v>4200</v>
      </c>
      <c r="M152" s="34"/>
      <c r="N152"/>
      <c r="O152"/>
      <c r="P152"/>
      <c r="Q152"/>
      <c r="R152"/>
      <c r="S152"/>
    </row>
    <row r="153" s="21" customFormat="1" spans="1:19">
      <c r="A153" s="34">
        <v>150</v>
      </c>
      <c r="B153" s="34" t="s">
        <v>169</v>
      </c>
      <c r="C153" s="34" t="s">
        <v>18</v>
      </c>
      <c r="D153" s="34">
        <v>12</v>
      </c>
      <c r="E153" s="34">
        <v>350</v>
      </c>
      <c r="F153" s="34"/>
      <c r="G153" s="34"/>
      <c r="H153" s="34"/>
      <c r="I153" s="34"/>
      <c r="J153" s="34">
        <f t="shared" si="7"/>
        <v>4200</v>
      </c>
      <c r="K153" s="34">
        <f t="shared" si="8"/>
        <v>0</v>
      </c>
      <c r="L153" s="34">
        <f t="shared" si="6"/>
        <v>4200</v>
      </c>
      <c r="M153" s="34"/>
      <c r="N153"/>
      <c r="O153"/>
      <c r="P153"/>
      <c r="Q153"/>
      <c r="R153"/>
      <c r="S153"/>
    </row>
    <row r="154" s="21" customFormat="1" spans="1:19">
      <c r="A154" s="34">
        <v>151</v>
      </c>
      <c r="B154" s="34" t="s">
        <v>170</v>
      </c>
      <c r="C154" s="34" t="s">
        <v>18</v>
      </c>
      <c r="D154" s="34">
        <v>5</v>
      </c>
      <c r="E154" s="34">
        <v>350</v>
      </c>
      <c r="F154" s="34"/>
      <c r="G154" s="34"/>
      <c r="H154" s="34"/>
      <c r="I154" s="34"/>
      <c r="J154" s="34">
        <f t="shared" si="7"/>
        <v>1750</v>
      </c>
      <c r="K154" s="34">
        <f t="shared" si="8"/>
        <v>0</v>
      </c>
      <c r="L154" s="34">
        <f t="shared" si="6"/>
        <v>1750</v>
      </c>
      <c r="M154" s="34"/>
      <c r="N154"/>
      <c r="O154"/>
      <c r="P154"/>
      <c r="Q154"/>
      <c r="R154"/>
      <c r="S154"/>
    </row>
    <row r="155" s="21" customFormat="1" spans="1:19">
      <c r="A155" s="34">
        <v>152</v>
      </c>
      <c r="B155" s="34" t="s">
        <v>171</v>
      </c>
      <c r="C155" s="34" t="s">
        <v>18</v>
      </c>
      <c r="D155" s="34">
        <v>12</v>
      </c>
      <c r="E155" s="34">
        <v>350</v>
      </c>
      <c r="F155" s="34"/>
      <c r="G155" s="34"/>
      <c r="H155" s="34"/>
      <c r="I155" s="34"/>
      <c r="J155" s="34">
        <f t="shared" si="7"/>
        <v>4200</v>
      </c>
      <c r="K155" s="34">
        <f t="shared" si="8"/>
        <v>0</v>
      </c>
      <c r="L155" s="34">
        <f t="shared" si="6"/>
        <v>4200</v>
      </c>
      <c r="M155" s="34"/>
      <c r="N155"/>
      <c r="O155"/>
      <c r="P155"/>
      <c r="Q155"/>
      <c r="R155"/>
      <c r="S155"/>
    </row>
    <row r="156" s="21" customFormat="1" spans="1:19">
      <c r="A156" s="34">
        <v>153</v>
      </c>
      <c r="B156" s="34" t="s">
        <v>172</v>
      </c>
      <c r="C156" s="34" t="s">
        <v>18</v>
      </c>
      <c r="D156" s="34">
        <v>1</v>
      </c>
      <c r="E156" s="34">
        <v>350</v>
      </c>
      <c r="F156" s="34"/>
      <c r="G156" s="34"/>
      <c r="H156" s="34"/>
      <c r="I156" s="34"/>
      <c r="J156" s="34">
        <f t="shared" si="7"/>
        <v>350</v>
      </c>
      <c r="K156" s="34">
        <f t="shared" si="8"/>
        <v>0</v>
      </c>
      <c r="L156" s="34">
        <f t="shared" si="6"/>
        <v>350</v>
      </c>
      <c r="M156" s="34"/>
      <c r="N156"/>
      <c r="O156"/>
      <c r="P156"/>
      <c r="Q156"/>
      <c r="R156"/>
      <c r="S156"/>
    </row>
    <row r="157" s="21" customFormat="1" spans="1:19">
      <c r="A157" s="34">
        <v>154</v>
      </c>
      <c r="B157" s="34" t="s">
        <v>173</v>
      </c>
      <c r="C157" s="34" t="s">
        <v>18</v>
      </c>
      <c r="D157" s="34">
        <v>3</v>
      </c>
      <c r="E157" s="34">
        <v>350</v>
      </c>
      <c r="F157" s="34"/>
      <c r="G157" s="34"/>
      <c r="H157" s="34"/>
      <c r="I157" s="34"/>
      <c r="J157" s="34">
        <f t="shared" si="7"/>
        <v>1050</v>
      </c>
      <c r="K157" s="34">
        <f t="shared" si="8"/>
        <v>0</v>
      </c>
      <c r="L157" s="34">
        <f t="shared" si="6"/>
        <v>1050</v>
      </c>
      <c r="M157" s="34"/>
      <c r="N157"/>
      <c r="O157"/>
      <c r="P157"/>
      <c r="Q157"/>
      <c r="R157"/>
      <c r="S157"/>
    </row>
    <row r="158" s="21" customFormat="1" spans="1:19">
      <c r="A158" s="34">
        <v>155</v>
      </c>
      <c r="B158" s="34" t="s">
        <v>174</v>
      </c>
      <c r="C158" s="34" t="s">
        <v>18</v>
      </c>
      <c r="D158" s="34">
        <v>12</v>
      </c>
      <c r="E158" s="34">
        <v>350</v>
      </c>
      <c r="F158" s="34"/>
      <c r="G158" s="34"/>
      <c r="H158" s="34"/>
      <c r="I158" s="34"/>
      <c r="J158" s="34">
        <f t="shared" si="7"/>
        <v>4200</v>
      </c>
      <c r="K158" s="34">
        <f t="shared" si="8"/>
        <v>0</v>
      </c>
      <c r="L158" s="34">
        <f t="shared" si="6"/>
        <v>4200</v>
      </c>
      <c r="M158" s="34"/>
      <c r="N158"/>
      <c r="O158"/>
      <c r="P158"/>
      <c r="Q158"/>
      <c r="R158"/>
      <c r="S158"/>
    </row>
    <row r="159" s="21" customFormat="1" spans="1:19">
      <c r="A159" s="34">
        <v>156</v>
      </c>
      <c r="B159" s="34" t="s">
        <v>175</v>
      </c>
      <c r="C159" s="34" t="s">
        <v>18</v>
      </c>
      <c r="D159" s="34">
        <v>6</v>
      </c>
      <c r="E159" s="34">
        <v>350</v>
      </c>
      <c r="F159" s="34"/>
      <c r="G159" s="34"/>
      <c r="H159" s="34"/>
      <c r="I159" s="34"/>
      <c r="J159" s="34">
        <f t="shared" si="7"/>
        <v>2100</v>
      </c>
      <c r="K159" s="34">
        <f t="shared" si="8"/>
        <v>0</v>
      </c>
      <c r="L159" s="34">
        <f t="shared" si="6"/>
        <v>2100</v>
      </c>
      <c r="M159" s="34"/>
      <c r="N159"/>
      <c r="O159"/>
      <c r="P159"/>
      <c r="Q159"/>
      <c r="R159"/>
      <c r="S159"/>
    </row>
    <row r="160" s="21" customFormat="1" spans="1:19">
      <c r="A160" s="34">
        <v>157</v>
      </c>
      <c r="B160" s="34" t="s">
        <v>176</v>
      </c>
      <c r="C160" s="34" t="s">
        <v>18</v>
      </c>
      <c r="D160" s="34">
        <v>9</v>
      </c>
      <c r="E160" s="34">
        <v>350</v>
      </c>
      <c r="F160" s="34"/>
      <c r="G160" s="34"/>
      <c r="H160" s="34"/>
      <c r="I160" s="34"/>
      <c r="J160" s="34">
        <f t="shared" si="7"/>
        <v>3150</v>
      </c>
      <c r="K160" s="34">
        <f t="shared" si="8"/>
        <v>0</v>
      </c>
      <c r="L160" s="34">
        <f t="shared" si="6"/>
        <v>3150</v>
      </c>
      <c r="M160" s="34"/>
      <c r="N160"/>
      <c r="O160"/>
      <c r="P160"/>
      <c r="Q160"/>
      <c r="R160"/>
      <c r="S160"/>
    </row>
    <row r="161" s="21" customFormat="1" spans="1:19">
      <c r="A161" s="34">
        <v>158</v>
      </c>
      <c r="B161" s="34" t="s">
        <v>177</v>
      </c>
      <c r="C161" s="34" t="s">
        <v>18</v>
      </c>
      <c r="D161" s="34">
        <v>6</v>
      </c>
      <c r="E161" s="34">
        <v>350</v>
      </c>
      <c r="F161" s="34"/>
      <c r="G161" s="34"/>
      <c r="H161" s="34"/>
      <c r="I161" s="34"/>
      <c r="J161" s="34">
        <f t="shared" si="7"/>
        <v>2100</v>
      </c>
      <c r="K161" s="34">
        <f t="shared" si="8"/>
        <v>0</v>
      </c>
      <c r="L161" s="34">
        <f t="shared" si="6"/>
        <v>2100</v>
      </c>
      <c r="M161" s="34"/>
      <c r="N161"/>
      <c r="O161"/>
      <c r="P161"/>
      <c r="Q161"/>
      <c r="R161"/>
      <c r="S161"/>
    </row>
    <row r="162" s="21" customFormat="1" spans="1:19">
      <c r="A162" s="34">
        <v>159</v>
      </c>
      <c r="B162" s="34" t="s">
        <v>178</v>
      </c>
      <c r="C162" s="34" t="s">
        <v>22</v>
      </c>
      <c r="D162" s="34">
        <v>7</v>
      </c>
      <c r="E162" s="34">
        <v>350</v>
      </c>
      <c r="F162" s="34"/>
      <c r="G162" s="34"/>
      <c r="H162" s="34"/>
      <c r="I162" s="34"/>
      <c r="J162" s="34">
        <f t="shared" si="7"/>
        <v>2450</v>
      </c>
      <c r="K162" s="34">
        <f t="shared" si="8"/>
        <v>0</v>
      </c>
      <c r="L162" s="34">
        <f t="shared" si="6"/>
        <v>2450</v>
      </c>
      <c r="M162" s="34"/>
      <c r="N162"/>
      <c r="O162"/>
      <c r="P162"/>
      <c r="Q162"/>
      <c r="R162"/>
      <c r="S162"/>
    </row>
    <row r="163" s="21" customFormat="1" spans="1:19">
      <c r="A163" s="34">
        <v>160</v>
      </c>
      <c r="B163" s="34" t="s">
        <v>179</v>
      </c>
      <c r="C163" s="34" t="s">
        <v>18</v>
      </c>
      <c r="D163" s="34">
        <v>6</v>
      </c>
      <c r="E163" s="34">
        <v>350</v>
      </c>
      <c r="F163" s="34"/>
      <c r="G163" s="34"/>
      <c r="H163" s="34"/>
      <c r="I163" s="34"/>
      <c r="J163" s="34">
        <f t="shared" si="7"/>
        <v>2100</v>
      </c>
      <c r="K163" s="34">
        <f t="shared" si="8"/>
        <v>0</v>
      </c>
      <c r="L163" s="34">
        <f t="shared" si="6"/>
        <v>2100</v>
      </c>
      <c r="M163" s="34"/>
      <c r="N163"/>
      <c r="O163"/>
      <c r="P163"/>
      <c r="Q163"/>
      <c r="R163"/>
      <c r="S163"/>
    </row>
    <row r="164" s="21" customFormat="1" spans="1:19">
      <c r="A164" s="34">
        <v>161</v>
      </c>
      <c r="B164" s="34" t="s">
        <v>180</v>
      </c>
      <c r="C164" s="34" t="s">
        <v>22</v>
      </c>
      <c r="D164" s="34">
        <v>8</v>
      </c>
      <c r="E164" s="34">
        <v>350</v>
      </c>
      <c r="F164" s="34"/>
      <c r="G164" s="34"/>
      <c r="H164" s="34"/>
      <c r="I164" s="34"/>
      <c r="J164" s="34">
        <f t="shared" si="7"/>
        <v>2800</v>
      </c>
      <c r="K164" s="34">
        <f t="shared" si="8"/>
        <v>0</v>
      </c>
      <c r="L164" s="34">
        <f t="shared" si="6"/>
        <v>2800</v>
      </c>
      <c r="M164" s="34"/>
      <c r="N164"/>
      <c r="O164"/>
      <c r="P164"/>
      <c r="Q164"/>
      <c r="R164"/>
      <c r="S164"/>
    </row>
    <row r="165" s="21" customFormat="1" spans="1:19">
      <c r="A165" s="34">
        <v>162</v>
      </c>
      <c r="B165" s="34" t="s">
        <v>181</v>
      </c>
      <c r="C165" s="34" t="s">
        <v>18</v>
      </c>
      <c r="D165" s="34">
        <v>12</v>
      </c>
      <c r="E165" s="34">
        <v>350</v>
      </c>
      <c r="F165" s="34"/>
      <c r="G165" s="34"/>
      <c r="H165" s="34"/>
      <c r="I165" s="34"/>
      <c r="J165" s="34">
        <f t="shared" si="7"/>
        <v>4200</v>
      </c>
      <c r="K165" s="34">
        <f t="shared" si="8"/>
        <v>0</v>
      </c>
      <c r="L165" s="34">
        <f t="shared" si="6"/>
        <v>4200</v>
      </c>
      <c r="M165" s="34"/>
      <c r="N165"/>
      <c r="O165"/>
      <c r="P165"/>
      <c r="Q165"/>
      <c r="R165"/>
      <c r="S165"/>
    </row>
    <row r="166" s="21" customFormat="1" spans="1:19">
      <c r="A166" s="34">
        <v>163</v>
      </c>
      <c r="B166" s="34" t="s">
        <v>182</v>
      </c>
      <c r="C166" s="34" t="s">
        <v>22</v>
      </c>
      <c r="D166" s="34">
        <v>12</v>
      </c>
      <c r="E166" s="34">
        <v>350</v>
      </c>
      <c r="F166" s="34"/>
      <c r="G166" s="34"/>
      <c r="H166" s="34"/>
      <c r="I166" s="34"/>
      <c r="J166" s="34">
        <f t="shared" si="7"/>
        <v>4200</v>
      </c>
      <c r="K166" s="34">
        <f t="shared" si="8"/>
        <v>0</v>
      </c>
      <c r="L166" s="34">
        <f t="shared" si="6"/>
        <v>4200</v>
      </c>
      <c r="M166" s="34"/>
      <c r="N166"/>
      <c r="O166"/>
      <c r="P166"/>
      <c r="Q166"/>
      <c r="R166"/>
      <c r="S166"/>
    </row>
    <row r="167" s="21" customFormat="1" spans="1:19">
      <c r="A167" s="34">
        <v>164</v>
      </c>
      <c r="B167" s="34" t="s">
        <v>183</v>
      </c>
      <c r="C167" s="34" t="s">
        <v>18</v>
      </c>
      <c r="D167" s="34">
        <v>8</v>
      </c>
      <c r="E167" s="34">
        <v>350</v>
      </c>
      <c r="F167" s="34"/>
      <c r="G167" s="34"/>
      <c r="H167" s="34"/>
      <c r="I167" s="34"/>
      <c r="J167" s="34">
        <f t="shared" si="7"/>
        <v>2800</v>
      </c>
      <c r="K167" s="34">
        <f t="shared" si="8"/>
        <v>0</v>
      </c>
      <c r="L167" s="34">
        <f t="shared" si="6"/>
        <v>2800</v>
      </c>
      <c r="M167" s="34"/>
      <c r="N167"/>
      <c r="O167"/>
      <c r="P167"/>
      <c r="Q167"/>
      <c r="R167"/>
      <c r="S167"/>
    </row>
    <row r="168" s="21" customFormat="1" spans="1:19">
      <c r="A168" s="34">
        <v>165</v>
      </c>
      <c r="B168" s="34" t="s">
        <v>184</v>
      </c>
      <c r="C168" s="34" t="s">
        <v>22</v>
      </c>
      <c r="D168" s="34">
        <v>12</v>
      </c>
      <c r="E168" s="34">
        <v>350</v>
      </c>
      <c r="F168" s="35">
        <v>202501</v>
      </c>
      <c r="G168" s="35">
        <v>202512</v>
      </c>
      <c r="H168" s="34">
        <v>12</v>
      </c>
      <c r="I168" s="34">
        <v>100</v>
      </c>
      <c r="J168" s="34">
        <f t="shared" si="7"/>
        <v>4200</v>
      </c>
      <c r="K168" s="34">
        <f t="shared" si="8"/>
        <v>1200</v>
      </c>
      <c r="L168" s="34">
        <f t="shared" ref="L168:L231" si="9">D168*E168+H168*I168</f>
        <v>5400</v>
      </c>
      <c r="M168" s="34"/>
      <c r="N168"/>
      <c r="O168"/>
      <c r="P168"/>
      <c r="Q168"/>
      <c r="R168"/>
      <c r="S168"/>
    </row>
    <row r="169" s="21" customFormat="1" spans="1:19">
      <c r="A169" s="34">
        <v>166</v>
      </c>
      <c r="B169" s="34" t="s">
        <v>185</v>
      </c>
      <c r="C169" s="34" t="s">
        <v>18</v>
      </c>
      <c r="D169" s="34">
        <v>5</v>
      </c>
      <c r="E169" s="34">
        <v>350</v>
      </c>
      <c r="F169" s="34"/>
      <c r="G169" s="34"/>
      <c r="H169" s="34"/>
      <c r="I169" s="34"/>
      <c r="J169" s="34">
        <f t="shared" si="7"/>
        <v>1750</v>
      </c>
      <c r="K169" s="34">
        <f t="shared" si="8"/>
        <v>0</v>
      </c>
      <c r="L169" s="34">
        <f t="shared" si="9"/>
        <v>1750</v>
      </c>
      <c r="M169" s="34"/>
      <c r="N169"/>
      <c r="O169"/>
      <c r="P169"/>
      <c r="Q169"/>
      <c r="R169"/>
      <c r="S169"/>
    </row>
    <row r="170" s="21" customFormat="1" spans="1:19">
      <c r="A170" s="34">
        <v>167</v>
      </c>
      <c r="B170" s="34" t="s">
        <v>186</v>
      </c>
      <c r="C170" s="34" t="s">
        <v>18</v>
      </c>
      <c r="D170" s="34">
        <v>12</v>
      </c>
      <c r="E170" s="34">
        <v>350</v>
      </c>
      <c r="F170" s="34"/>
      <c r="G170" s="34"/>
      <c r="H170" s="34"/>
      <c r="I170" s="34"/>
      <c r="J170" s="34">
        <f t="shared" si="7"/>
        <v>4200</v>
      </c>
      <c r="K170" s="34">
        <f t="shared" si="8"/>
        <v>0</v>
      </c>
      <c r="L170" s="34">
        <f t="shared" si="9"/>
        <v>4200</v>
      </c>
      <c r="M170" s="34"/>
      <c r="N170"/>
      <c r="O170"/>
      <c r="P170"/>
      <c r="Q170"/>
      <c r="R170"/>
      <c r="S170"/>
    </row>
    <row r="171" s="21" customFormat="1" spans="1:19">
      <c r="A171" s="34">
        <v>168</v>
      </c>
      <c r="B171" s="34" t="s">
        <v>187</v>
      </c>
      <c r="C171" s="34" t="s">
        <v>18</v>
      </c>
      <c r="D171" s="34">
        <v>4</v>
      </c>
      <c r="E171" s="34">
        <v>350</v>
      </c>
      <c r="F171" s="34"/>
      <c r="G171" s="34"/>
      <c r="H171" s="34"/>
      <c r="I171" s="34"/>
      <c r="J171" s="34">
        <f t="shared" si="7"/>
        <v>1400</v>
      </c>
      <c r="K171" s="34">
        <f t="shared" si="8"/>
        <v>0</v>
      </c>
      <c r="L171" s="34">
        <f t="shared" si="9"/>
        <v>1400</v>
      </c>
      <c r="M171" s="34"/>
      <c r="N171"/>
      <c r="O171"/>
      <c r="P171"/>
      <c r="Q171"/>
      <c r="R171"/>
      <c r="S171"/>
    </row>
    <row r="172" s="21" customFormat="1" spans="1:19">
      <c r="A172" s="34">
        <v>169</v>
      </c>
      <c r="B172" s="34" t="s">
        <v>188</v>
      </c>
      <c r="C172" s="34" t="s">
        <v>18</v>
      </c>
      <c r="D172" s="34">
        <v>7</v>
      </c>
      <c r="E172" s="34">
        <v>450</v>
      </c>
      <c r="F172" s="34"/>
      <c r="G172" s="34"/>
      <c r="H172" s="34"/>
      <c r="I172" s="34"/>
      <c r="J172" s="34">
        <f t="shared" si="7"/>
        <v>3150</v>
      </c>
      <c r="K172" s="34">
        <f t="shared" si="8"/>
        <v>0</v>
      </c>
      <c r="L172" s="34">
        <f t="shared" si="9"/>
        <v>3150</v>
      </c>
      <c r="M172" s="34"/>
      <c r="N172"/>
      <c r="O172"/>
      <c r="P172"/>
      <c r="Q172"/>
      <c r="R172"/>
      <c r="S172"/>
    </row>
    <row r="173" s="21" customFormat="1" spans="1:19">
      <c r="A173" s="34">
        <v>170</v>
      </c>
      <c r="B173" s="34" t="s">
        <v>189</v>
      </c>
      <c r="C173" s="34" t="s">
        <v>22</v>
      </c>
      <c r="D173" s="34">
        <v>12</v>
      </c>
      <c r="E173" s="34">
        <v>350</v>
      </c>
      <c r="F173" s="34"/>
      <c r="G173" s="34"/>
      <c r="H173" s="34"/>
      <c r="I173" s="34"/>
      <c r="J173" s="34">
        <f t="shared" si="7"/>
        <v>4200</v>
      </c>
      <c r="K173" s="34">
        <f t="shared" si="8"/>
        <v>0</v>
      </c>
      <c r="L173" s="34">
        <f t="shared" si="9"/>
        <v>4200</v>
      </c>
      <c r="M173" s="34"/>
      <c r="N173"/>
      <c r="O173"/>
      <c r="P173"/>
      <c r="Q173"/>
      <c r="R173"/>
      <c r="S173"/>
    </row>
    <row r="174" s="21" customFormat="1" spans="1:19">
      <c r="A174" s="34">
        <v>171</v>
      </c>
      <c r="B174" s="34" t="s">
        <v>190</v>
      </c>
      <c r="C174" s="34" t="s">
        <v>18</v>
      </c>
      <c r="D174" s="34">
        <v>12</v>
      </c>
      <c r="E174" s="34">
        <v>350</v>
      </c>
      <c r="F174" s="34"/>
      <c r="G174" s="34"/>
      <c r="H174" s="34"/>
      <c r="I174" s="34"/>
      <c r="J174" s="34">
        <f t="shared" si="7"/>
        <v>4200</v>
      </c>
      <c r="K174" s="34">
        <f t="shared" si="8"/>
        <v>0</v>
      </c>
      <c r="L174" s="34">
        <f t="shared" si="9"/>
        <v>4200</v>
      </c>
      <c r="M174" s="34"/>
      <c r="N174"/>
      <c r="O174"/>
      <c r="P174"/>
      <c r="Q174"/>
      <c r="R174"/>
      <c r="S174"/>
    </row>
    <row r="175" s="21" customFormat="1" spans="1:19">
      <c r="A175" s="34">
        <v>172</v>
      </c>
      <c r="B175" s="34" t="s">
        <v>191</v>
      </c>
      <c r="C175" s="34" t="s">
        <v>18</v>
      </c>
      <c r="D175" s="34">
        <v>12</v>
      </c>
      <c r="E175" s="34">
        <v>350</v>
      </c>
      <c r="F175" s="34"/>
      <c r="G175" s="34"/>
      <c r="H175" s="34"/>
      <c r="I175" s="34"/>
      <c r="J175" s="34">
        <f t="shared" si="7"/>
        <v>4200</v>
      </c>
      <c r="K175" s="34">
        <f t="shared" si="8"/>
        <v>0</v>
      </c>
      <c r="L175" s="34">
        <f t="shared" si="9"/>
        <v>4200</v>
      </c>
      <c r="M175" s="34"/>
      <c r="N175"/>
      <c r="O175"/>
      <c r="P175"/>
      <c r="Q175"/>
      <c r="R175"/>
      <c r="S175"/>
    </row>
    <row r="176" s="21" customFormat="1" spans="1:19">
      <c r="A176" s="34">
        <v>173</v>
      </c>
      <c r="B176" s="34" t="s">
        <v>192</v>
      </c>
      <c r="C176" s="34" t="s">
        <v>22</v>
      </c>
      <c r="D176" s="34">
        <v>4</v>
      </c>
      <c r="E176" s="34">
        <v>350</v>
      </c>
      <c r="F176" s="34"/>
      <c r="G176" s="34"/>
      <c r="H176" s="34"/>
      <c r="I176" s="34"/>
      <c r="J176" s="34">
        <f t="shared" si="7"/>
        <v>1400</v>
      </c>
      <c r="K176" s="34">
        <f t="shared" si="8"/>
        <v>0</v>
      </c>
      <c r="L176" s="34">
        <f t="shared" si="9"/>
        <v>1400</v>
      </c>
      <c r="M176" s="34"/>
      <c r="N176"/>
      <c r="O176"/>
      <c r="P176"/>
      <c r="Q176"/>
      <c r="R176"/>
      <c r="S176"/>
    </row>
    <row r="177" s="21" customFormat="1" spans="1:19">
      <c r="A177" s="34">
        <v>174</v>
      </c>
      <c r="B177" s="34" t="s">
        <v>193</v>
      </c>
      <c r="C177" s="34" t="s">
        <v>18</v>
      </c>
      <c r="D177" s="34">
        <v>12</v>
      </c>
      <c r="E177" s="34">
        <v>350</v>
      </c>
      <c r="F177" s="34"/>
      <c r="G177" s="34"/>
      <c r="H177" s="34"/>
      <c r="I177" s="34"/>
      <c r="J177" s="34">
        <f t="shared" si="7"/>
        <v>4200</v>
      </c>
      <c r="K177" s="34">
        <f t="shared" si="8"/>
        <v>0</v>
      </c>
      <c r="L177" s="34">
        <f t="shared" si="9"/>
        <v>4200</v>
      </c>
      <c r="M177" s="34"/>
      <c r="N177"/>
      <c r="O177"/>
      <c r="P177"/>
      <c r="Q177"/>
      <c r="R177"/>
      <c r="S177"/>
    </row>
    <row r="178" s="21" customFormat="1" spans="1:19">
      <c r="A178" s="34">
        <v>175</v>
      </c>
      <c r="B178" s="34" t="s">
        <v>194</v>
      </c>
      <c r="C178" s="34" t="s">
        <v>18</v>
      </c>
      <c r="D178" s="34">
        <v>12</v>
      </c>
      <c r="E178" s="34">
        <v>450</v>
      </c>
      <c r="F178" s="34"/>
      <c r="G178" s="34"/>
      <c r="H178" s="34"/>
      <c r="I178" s="34"/>
      <c r="J178" s="34">
        <f t="shared" si="7"/>
        <v>5400</v>
      </c>
      <c r="K178" s="34">
        <f t="shared" si="8"/>
        <v>0</v>
      </c>
      <c r="L178" s="34">
        <f t="shared" si="9"/>
        <v>5400</v>
      </c>
      <c r="M178" s="34"/>
      <c r="N178"/>
      <c r="O178"/>
      <c r="P178"/>
      <c r="Q178"/>
      <c r="R178"/>
      <c r="S178"/>
    </row>
    <row r="179" s="21" customFormat="1" spans="1:19">
      <c r="A179" s="34">
        <v>176</v>
      </c>
      <c r="B179" s="34" t="s">
        <v>195</v>
      </c>
      <c r="C179" s="34" t="s">
        <v>18</v>
      </c>
      <c r="D179" s="34">
        <v>12</v>
      </c>
      <c r="E179" s="34">
        <v>350</v>
      </c>
      <c r="F179" s="34"/>
      <c r="G179" s="34"/>
      <c r="H179" s="34"/>
      <c r="I179" s="34"/>
      <c r="J179" s="34">
        <f t="shared" si="7"/>
        <v>4200</v>
      </c>
      <c r="K179" s="34">
        <f t="shared" si="8"/>
        <v>0</v>
      </c>
      <c r="L179" s="34">
        <f t="shared" si="9"/>
        <v>4200</v>
      </c>
      <c r="M179" s="34"/>
      <c r="N179"/>
      <c r="O179"/>
      <c r="P179"/>
      <c r="Q179"/>
      <c r="R179"/>
      <c r="S179"/>
    </row>
    <row r="180" s="21" customFormat="1" spans="1:19">
      <c r="A180" s="34">
        <v>177</v>
      </c>
      <c r="B180" s="34" t="s">
        <v>196</v>
      </c>
      <c r="C180" s="34" t="s">
        <v>18</v>
      </c>
      <c r="D180" s="34">
        <v>12</v>
      </c>
      <c r="E180" s="34">
        <v>350</v>
      </c>
      <c r="F180" s="34"/>
      <c r="G180" s="34"/>
      <c r="H180" s="34"/>
      <c r="I180" s="34"/>
      <c r="J180" s="34">
        <f t="shared" si="7"/>
        <v>4200</v>
      </c>
      <c r="K180" s="34">
        <f t="shared" si="8"/>
        <v>0</v>
      </c>
      <c r="L180" s="34">
        <f t="shared" si="9"/>
        <v>4200</v>
      </c>
      <c r="M180" s="34"/>
      <c r="N180"/>
      <c r="O180"/>
      <c r="P180"/>
      <c r="Q180"/>
      <c r="R180"/>
      <c r="S180"/>
    </row>
    <row r="181" s="21" customFormat="1" spans="1:19">
      <c r="A181" s="34">
        <v>178</v>
      </c>
      <c r="B181" s="34" t="s">
        <v>197</v>
      </c>
      <c r="C181" s="34" t="s">
        <v>18</v>
      </c>
      <c r="D181" s="34">
        <v>4</v>
      </c>
      <c r="E181" s="34">
        <v>350</v>
      </c>
      <c r="F181" s="34"/>
      <c r="G181" s="34"/>
      <c r="H181" s="34"/>
      <c r="I181" s="34"/>
      <c r="J181" s="34">
        <f t="shared" si="7"/>
        <v>1400</v>
      </c>
      <c r="K181" s="34">
        <f t="shared" si="8"/>
        <v>0</v>
      </c>
      <c r="L181" s="34">
        <f t="shared" si="9"/>
        <v>1400</v>
      </c>
      <c r="M181" s="34"/>
      <c r="N181"/>
      <c r="O181"/>
      <c r="P181"/>
      <c r="Q181"/>
      <c r="R181"/>
      <c r="S181"/>
    </row>
    <row r="182" s="21" customFormat="1" spans="1:19">
      <c r="A182" s="34">
        <v>179</v>
      </c>
      <c r="B182" s="34" t="s">
        <v>198</v>
      </c>
      <c r="C182" s="34" t="s">
        <v>18</v>
      </c>
      <c r="D182" s="34">
        <v>7</v>
      </c>
      <c r="E182" s="34">
        <v>350</v>
      </c>
      <c r="F182" s="34"/>
      <c r="G182" s="34"/>
      <c r="H182" s="34"/>
      <c r="I182" s="34"/>
      <c r="J182" s="34">
        <f t="shared" si="7"/>
        <v>2450</v>
      </c>
      <c r="K182" s="34">
        <f t="shared" si="8"/>
        <v>0</v>
      </c>
      <c r="L182" s="34">
        <f t="shared" si="9"/>
        <v>2450</v>
      </c>
      <c r="M182" s="34"/>
      <c r="N182"/>
      <c r="O182"/>
      <c r="P182"/>
      <c r="Q182"/>
      <c r="R182"/>
      <c r="S182"/>
    </row>
    <row r="183" s="21" customFormat="1" spans="1:19">
      <c r="A183" s="34">
        <v>180</v>
      </c>
      <c r="B183" s="34" t="s">
        <v>199</v>
      </c>
      <c r="C183" s="34" t="s">
        <v>18</v>
      </c>
      <c r="D183" s="34">
        <v>10</v>
      </c>
      <c r="E183" s="34">
        <v>350</v>
      </c>
      <c r="F183" s="34"/>
      <c r="G183" s="34"/>
      <c r="H183" s="34"/>
      <c r="I183" s="34"/>
      <c r="J183" s="34">
        <f t="shared" si="7"/>
        <v>3500</v>
      </c>
      <c r="K183" s="34">
        <f t="shared" si="8"/>
        <v>0</v>
      </c>
      <c r="L183" s="34">
        <f t="shared" si="9"/>
        <v>3500</v>
      </c>
      <c r="M183" s="34"/>
      <c r="N183"/>
      <c r="O183"/>
      <c r="P183"/>
      <c r="Q183"/>
      <c r="R183"/>
      <c r="S183"/>
    </row>
    <row r="184" s="21" customFormat="1" spans="1:19">
      <c r="A184" s="34">
        <v>181</v>
      </c>
      <c r="B184" s="34" t="s">
        <v>200</v>
      </c>
      <c r="C184" s="34" t="s">
        <v>18</v>
      </c>
      <c r="D184" s="34">
        <v>5</v>
      </c>
      <c r="E184" s="34">
        <v>350</v>
      </c>
      <c r="F184" s="34"/>
      <c r="G184" s="34"/>
      <c r="H184" s="34"/>
      <c r="I184" s="34"/>
      <c r="J184" s="34">
        <f t="shared" si="7"/>
        <v>1750</v>
      </c>
      <c r="K184" s="34">
        <f t="shared" si="8"/>
        <v>0</v>
      </c>
      <c r="L184" s="34">
        <f t="shared" si="9"/>
        <v>1750</v>
      </c>
      <c r="M184" s="34"/>
      <c r="N184"/>
      <c r="O184"/>
      <c r="P184"/>
      <c r="Q184"/>
      <c r="R184"/>
      <c r="S184"/>
    </row>
    <row r="185" s="21" customFormat="1" spans="1:19">
      <c r="A185" s="34">
        <v>182</v>
      </c>
      <c r="B185" s="34" t="s">
        <v>201</v>
      </c>
      <c r="C185" s="34" t="s">
        <v>18</v>
      </c>
      <c r="D185" s="34">
        <v>12</v>
      </c>
      <c r="E185" s="34">
        <v>350</v>
      </c>
      <c r="F185" s="34"/>
      <c r="G185" s="34"/>
      <c r="H185" s="34"/>
      <c r="I185" s="34"/>
      <c r="J185" s="34">
        <f t="shared" si="7"/>
        <v>4200</v>
      </c>
      <c r="K185" s="34">
        <f t="shared" si="8"/>
        <v>0</v>
      </c>
      <c r="L185" s="34">
        <f t="shared" si="9"/>
        <v>4200</v>
      </c>
      <c r="M185" s="34"/>
      <c r="N185"/>
      <c r="O185"/>
      <c r="P185"/>
      <c r="Q185"/>
      <c r="R185"/>
      <c r="S185"/>
    </row>
    <row r="186" s="21" customFormat="1" spans="1:19">
      <c r="A186" s="34">
        <v>183</v>
      </c>
      <c r="B186" s="34" t="s">
        <v>202</v>
      </c>
      <c r="C186" s="34" t="s">
        <v>18</v>
      </c>
      <c r="D186" s="34">
        <v>12</v>
      </c>
      <c r="E186" s="34">
        <v>350</v>
      </c>
      <c r="F186" s="34"/>
      <c r="G186" s="34"/>
      <c r="H186" s="34"/>
      <c r="I186" s="34"/>
      <c r="J186" s="34">
        <f t="shared" si="7"/>
        <v>4200</v>
      </c>
      <c r="K186" s="34">
        <f t="shared" si="8"/>
        <v>0</v>
      </c>
      <c r="L186" s="34">
        <f t="shared" si="9"/>
        <v>4200</v>
      </c>
      <c r="M186" s="34"/>
      <c r="N186"/>
      <c r="O186"/>
      <c r="P186"/>
      <c r="Q186"/>
      <c r="R186"/>
      <c r="S186"/>
    </row>
    <row r="187" s="21" customFormat="1" spans="1:19">
      <c r="A187" s="34">
        <v>184</v>
      </c>
      <c r="B187" s="34" t="s">
        <v>203</v>
      </c>
      <c r="C187" s="34" t="s">
        <v>22</v>
      </c>
      <c r="D187" s="34">
        <v>12</v>
      </c>
      <c r="E187" s="34">
        <v>350</v>
      </c>
      <c r="F187" s="34"/>
      <c r="G187" s="34"/>
      <c r="H187" s="34"/>
      <c r="I187" s="34"/>
      <c r="J187" s="34">
        <f t="shared" si="7"/>
        <v>4200</v>
      </c>
      <c r="K187" s="34">
        <f t="shared" si="8"/>
        <v>0</v>
      </c>
      <c r="L187" s="34">
        <f t="shared" si="9"/>
        <v>4200</v>
      </c>
      <c r="M187" s="34"/>
      <c r="N187"/>
      <c r="O187"/>
      <c r="P187"/>
      <c r="Q187"/>
      <c r="R187"/>
      <c r="S187"/>
    </row>
    <row r="188" s="21" customFormat="1" spans="1:19">
      <c r="A188" s="34">
        <v>185</v>
      </c>
      <c r="B188" s="34" t="s">
        <v>204</v>
      </c>
      <c r="C188" s="34" t="s">
        <v>22</v>
      </c>
      <c r="D188" s="34">
        <v>3</v>
      </c>
      <c r="E188" s="34">
        <v>350</v>
      </c>
      <c r="F188" s="34"/>
      <c r="G188" s="34"/>
      <c r="H188" s="34"/>
      <c r="I188" s="34"/>
      <c r="J188" s="34">
        <f t="shared" si="7"/>
        <v>1050</v>
      </c>
      <c r="K188" s="34">
        <f t="shared" si="8"/>
        <v>0</v>
      </c>
      <c r="L188" s="34">
        <f t="shared" si="9"/>
        <v>1050</v>
      </c>
      <c r="M188" s="34"/>
      <c r="N188"/>
      <c r="O188"/>
      <c r="P188"/>
      <c r="Q188"/>
      <c r="R188"/>
      <c r="S188"/>
    </row>
    <row r="189" s="21" customFormat="1" spans="1:19">
      <c r="A189" s="34">
        <v>186</v>
      </c>
      <c r="B189" s="34" t="s">
        <v>205</v>
      </c>
      <c r="C189" s="34" t="s">
        <v>22</v>
      </c>
      <c r="D189" s="34">
        <v>12</v>
      </c>
      <c r="E189" s="34">
        <v>450</v>
      </c>
      <c r="F189" s="34"/>
      <c r="G189" s="34"/>
      <c r="H189" s="34"/>
      <c r="I189" s="34"/>
      <c r="J189" s="34">
        <f t="shared" si="7"/>
        <v>5400</v>
      </c>
      <c r="K189" s="34">
        <f t="shared" si="8"/>
        <v>0</v>
      </c>
      <c r="L189" s="34">
        <f t="shared" si="9"/>
        <v>5400</v>
      </c>
      <c r="M189" s="34"/>
      <c r="N189"/>
      <c r="O189"/>
      <c r="P189"/>
      <c r="Q189"/>
      <c r="R189"/>
      <c r="S189"/>
    </row>
    <row r="190" s="21" customFormat="1" spans="1:19">
      <c r="A190" s="34">
        <v>187</v>
      </c>
      <c r="B190" s="34" t="s">
        <v>206</v>
      </c>
      <c r="C190" s="34" t="s">
        <v>18</v>
      </c>
      <c r="D190" s="34">
        <v>12</v>
      </c>
      <c r="E190" s="34">
        <v>350</v>
      </c>
      <c r="F190" s="34"/>
      <c r="G190" s="34"/>
      <c r="H190" s="34"/>
      <c r="I190" s="34"/>
      <c r="J190" s="34">
        <f t="shared" si="7"/>
        <v>4200</v>
      </c>
      <c r="K190" s="34">
        <f t="shared" si="8"/>
        <v>0</v>
      </c>
      <c r="L190" s="34">
        <f t="shared" si="9"/>
        <v>4200</v>
      </c>
      <c r="M190" s="34"/>
      <c r="N190"/>
      <c r="O190"/>
      <c r="P190"/>
      <c r="Q190"/>
      <c r="R190"/>
      <c r="S190"/>
    </row>
    <row r="191" s="21" customFormat="1" spans="1:19">
      <c r="A191" s="34">
        <v>188</v>
      </c>
      <c r="B191" s="34" t="s">
        <v>207</v>
      </c>
      <c r="C191" s="34" t="s">
        <v>22</v>
      </c>
      <c r="D191" s="34">
        <v>2</v>
      </c>
      <c r="E191" s="34">
        <v>350</v>
      </c>
      <c r="F191" s="34"/>
      <c r="G191" s="34"/>
      <c r="H191" s="34"/>
      <c r="I191" s="34"/>
      <c r="J191" s="34">
        <f t="shared" si="7"/>
        <v>700</v>
      </c>
      <c r="K191" s="34">
        <f t="shared" si="8"/>
        <v>0</v>
      </c>
      <c r="L191" s="34">
        <f t="shared" si="9"/>
        <v>700</v>
      </c>
      <c r="M191" s="34"/>
      <c r="N191"/>
      <c r="O191"/>
      <c r="P191"/>
      <c r="Q191"/>
      <c r="R191"/>
      <c r="S191"/>
    </row>
    <row r="192" s="21" customFormat="1" spans="1:19">
      <c r="A192" s="34">
        <v>189</v>
      </c>
      <c r="B192" s="34" t="s">
        <v>208</v>
      </c>
      <c r="C192" s="34" t="s">
        <v>18</v>
      </c>
      <c r="D192" s="34">
        <v>12</v>
      </c>
      <c r="E192" s="34">
        <v>350</v>
      </c>
      <c r="F192" s="34"/>
      <c r="G192" s="34"/>
      <c r="H192" s="34"/>
      <c r="I192" s="34"/>
      <c r="J192" s="34">
        <f t="shared" si="7"/>
        <v>4200</v>
      </c>
      <c r="K192" s="34">
        <f t="shared" si="8"/>
        <v>0</v>
      </c>
      <c r="L192" s="34">
        <f t="shared" si="9"/>
        <v>4200</v>
      </c>
      <c r="M192" s="34"/>
      <c r="N192"/>
      <c r="O192"/>
      <c r="P192"/>
      <c r="Q192"/>
      <c r="R192"/>
      <c r="S192"/>
    </row>
    <row r="193" s="21" customFormat="1" spans="1:19">
      <c r="A193" s="34">
        <v>190</v>
      </c>
      <c r="B193" s="34" t="s">
        <v>209</v>
      </c>
      <c r="C193" s="34" t="s">
        <v>18</v>
      </c>
      <c r="D193" s="34">
        <v>3</v>
      </c>
      <c r="E193" s="34">
        <v>350</v>
      </c>
      <c r="F193" s="34"/>
      <c r="G193" s="34"/>
      <c r="H193" s="34"/>
      <c r="I193" s="34"/>
      <c r="J193" s="34">
        <f t="shared" si="7"/>
        <v>1050</v>
      </c>
      <c r="K193" s="34">
        <f t="shared" si="8"/>
        <v>0</v>
      </c>
      <c r="L193" s="34">
        <f t="shared" si="9"/>
        <v>1050</v>
      </c>
      <c r="M193" s="34"/>
      <c r="N193"/>
      <c r="O193"/>
      <c r="P193"/>
      <c r="Q193"/>
      <c r="R193"/>
      <c r="S193"/>
    </row>
    <row r="194" s="21" customFormat="1" spans="1:19">
      <c r="A194" s="34">
        <v>191</v>
      </c>
      <c r="B194" s="34" t="s">
        <v>210</v>
      </c>
      <c r="C194" s="34" t="s">
        <v>18</v>
      </c>
      <c r="D194" s="34">
        <v>12</v>
      </c>
      <c r="E194" s="34">
        <v>350</v>
      </c>
      <c r="F194" s="34"/>
      <c r="G194" s="34"/>
      <c r="H194" s="34"/>
      <c r="I194" s="34"/>
      <c r="J194" s="34">
        <f t="shared" si="7"/>
        <v>4200</v>
      </c>
      <c r="K194" s="34">
        <f t="shared" si="8"/>
        <v>0</v>
      </c>
      <c r="L194" s="34">
        <f t="shared" si="9"/>
        <v>4200</v>
      </c>
      <c r="M194" s="34"/>
      <c r="N194"/>
      <c r="O194"/>
      <c r="P194"/>
      <c r="Q194"/>
      <c r="R194"/>
      <c r="S194"/>
    </row>
    <row r="195" s="21" customFormat="1" spans="1:19">
      <c r="A195" s="34">
        <v>192</v>
      </c>
      <c r="B195" s="34" t="s">
        <v>211</v>
      </c>
      <c r="C195" s="34" t="s">
        <v>18</v>
      </c>
      <c r="D195" s="34">
        <v>4</v>
      </c>
      <c r="E195" s="34">
        <v>350</v>
      </c>
      <c r="F195" s="35">
        <v>202501</v>
      </c>
      <c r="G195" s="35">
        <v>202504</v>
      </c>
      <c r="H195" s="34">
        <v>4</v>
      </c>
      <c r="I195" s="34">
        <v>100</v>
      </c>
      <c r="J195" s="34">
        <f t="shared" si="7"/>
        <v>1400</v>
      </c>
      <c r="K195" s="34">
        <f t="shared" si="8"/>
        <v>400</v>
      </c>
      <c r="L195" s="34">
        <f t="shared" si="9"/>
        <v>1800</v>
      </c>
      <c r="M195" s="34"/>
      <c r="N195"/>
      <c r="O195"/>
      <c r="P195"/>
      <c r="Q195"/>
      <c r="R195"/>
      <c r="S195"/>
    </row>
    <row r="196" s="21" customFormat="1" spans="1:19">
      <c r="A196" s="34">
        <v>193</v>
      </c>
      <c r="B196" s="34" t="s">
        <v>212</v>
      </c>
      <c r="C196" s="34" t="s">
        <v>18</v>
      </c>
      <c r="D196" s="34">
        <v>9</v>
      </c>
      <c r="E196" s="34">
        <v>350</v>
      </c>
      <c r="F196" s="34"/>
      <c r="G196" s="34"/>
      <c r="H196" s="34"/>
      <c r="I196" s="34"/>
      <c r="J196" s="34">
        <f t="shared" ref="J196:J259" si="10">D196*E196</f>
        <v>3150</v>
      </c>
      <c r="K196" s="34">
        <f t="shared" ref="K196:K259" si="11">H196*I196</f>
        <v>0</v>
      </c>
      <c r="L196" s="34">
        <f t="shared" si="9"/>
        <v>3150</v>
      </c>
      <c r="M196" s="34"/>
      <c r="N196"/>
      <c r="O196"/>
      <c r="P196"/>
      <c r="Q196"/>
      <c r="R196"/>
      <c r="S196"/>
    </row>
    <row r="197" s="21" customFormat="1" spans="1:19">
      <c r="A197" s="34">
        <v>194</v>
      </c>
      <c r="B197" s="34" t="s">
        <v>213</v>
      </c>
      <c r="C197" s="34" t="s">
        <v>18</v>
      </c>
      <c r="D197" s="34">
        <v>12</v>
      </c>
      <c r="E197" s="34">
        <v>350</v>
      </c>
      <c r="F197" s="34"/>
      <c r="G197" s="34"/>
      <c r="H197" s="34"/>
      <c r="I197" s="34"/>
      <c r="J197" s="34">
        <f t="shared" si="10"/>
        <v>4200</v>
      </c>
      <c r="K197" s="34">
        <f t="shared" si="11"/>
        <v>0</v>
      </c>
      <c r="L197" s="34">
        <f t="shared" si="9"/>
        <v>4200</v>
      </c>
      <c r="M197" s="34"/>
      <c r="N197"/>
      <c r="O197"/>
      <c r="P197"/>
      <c r="Q197"/>
      <c r="R197"/>
      <c r="S197"/>
    </row>
    <row r="198" s="21" customFormat="1" spans="1:19">
      <c r="A198" s="34">
        <v>195</v>
      </c>
      <c r="B198" s="34" t="s">
        <v>214</v>
      </c>
      <c r="C198" s="34" t="s">
        <v>18</v>
      </c>
      <c r="D198" s="34">
        <v>12</v>
      </c>
      <c r="E198" s="34">
        <v>350</v>
      </c>
      <c r="F198" s="34"/>
      <c r="G198" s="34"/>
      <c r="H198" s="34"/>
      <c r="I198" s="34"/>
      <c r="J198" s="34">
        <f t="shared" si="10"/>
        <v>4200</v>
      </c>
      <c r="K198" s="34">
        <f t="shared" si="11"/>
        <v>0</v>
      </c>
      <c r="L198" s="34">
        <f t="shared" si="9"/>
        <v>4200</v>
      </c>
      <c r="M198" s="34"/>
      <c r="N198"/>
      <c r="O198"/>
      <c r="P198"/>
      <c r="Q198"/>
      <c r="R198"/>
      <c r="S198"/>
    </row>
    <row r="199" s="21" customFormat="1" spans="1:19">
      <c r="A199" s="34">
        <v>196</v>
      </c>
      <c r="B199" s="34" t="s">
        <v>215</v>
      </c>
      <c r="C199" s="34" t="s">
        <v>18</v>
      </c>
      <c r="D199" s="34">
        <v>12</v>
      </c>
      <c r="E199" s="34">
        <v>350</v>
      </c>
      <c r="F199" s="34"/>
      <c r="G199" s="34"/>
      <c r="H199" s="34"/>
      <c r="I199" s="34"/>
      <c r="J199" s="34">
        <f t="shared" si="10"/>
        <v>4200</v>
      </c>
      <c r="K199" s="34">
        <f t="shared" si="11"/>
        <v>0</v>
      </c>
      <c r="L199" s="34">
        <f t="shared" si="9"/>
        <v>4200</v>
      </c>
      <c r="M199" s="34"/>
      <c r="N199"/>
      <c r="O199"/>
      <c r="P199"/>
      <c r="Q199"/>
      <c r="R199"/>
      <c r="S199"/>
    </row>
    <row r="200" s="21" customFormat="1" spans="1:19">
      <c r="A200" s="34">
        <v>197</v>
      </c>
      <c r="B200" s="34" t="s">
        <v>216</v>
      </c>
      <c r="C200" s="34" t="s">
        <v>18</v>
      </c>
      <c r="D200" s="34">
        <v>12</v>
      </c>
      <c r="E200" s="34">
        <v>350</v>
      </c>
      <c r="F200" s="34"/>
      <c r="G200" s="34"/>
      <c r="H200" s="34"/>
      <c r="I200" s="34"/>
      <c r="J200" s="34">
        <f t="shared" si="10"/>
        <v>4200</v>
      </c>
      <c r="K200" s="34">
        <f t="shared" si="11"/>
        <v>0</v>
      </c>
      <c r="L200" s="34">
        <f t="shared" si="9"/>
        <v>4200</v>
      </c>
      <c r="M200" s="34"/>
      <c r="N200"/>
      <c r="O200"/>
      <c r="P200"/>
      <c r="Q200"/>
      <c r="R200"/>
      <c r="S200"/>
    </row>
    <row r="201" s="21" customFormat="1" spans="1:19">
      <c r="A201" s="34">
        <v>198</v>
      </c>
      <c r="B201" s="34" t="s">
        <v>217</v>
      </c>
      <c r="C201" s="34" t="s">
        <v>18</v>
      </c>
      <c r="D201" s="34">
        <v>12</v>
      </c>
      <c r="E201" s="34">
        <v>350</v>
      </c>
      <c r="F201" s="34"/>
      <c r="G201" s="34"/>
      <c r="H201" s="34"/>
      <c r="I201" s="34"/>
      <c r="J201" s="34">
        <f t="shared" si="10"/>
        <v>4200</v>
      </c>
      <c r="K201" s="34">
        <f t="shared" si="11"/>
        <v>0</v>
      </c>
      <c r="L201" s="34">
        <f t="shared" si="9"/>
        <v>4200</v>
      </c>
      <c r="M201" s="34"/>
      <c r="N201"/>
      <c r="O201"/>
      <c r="P201"/>
      <c r="Q201"/>
      <c r="R201"/>
      <c r="S201"/>
    </row>
    <row r="202" s="21" customFormat="1" spans="1:19">
      <c r="A202" s="34">
        <v>199</v>
      </c>
      <c r="B202" s="34" t="s">
        <v>218</v>
      </c>
      <c r="C202" s="34" t="s">
        <v>18</v>
      </c>
      <c r="D202" s="34">
        <v>12</v>
      </c>
      <c r="E202" s="34">
        <v>350</v>
      </c>
      <c r="F202" s="34"/>
      <c r="G202" s="34"/>
      <c r="H202" s="34"/>
      <c r="I202" s="34"/>
      <c r="J202" s="34">
        <f t="shared" si="10"/>
        <v>4200</v>
      </c>
      <c r="K202" s="34">
        <f t="shared" si="11"/>
        <v>0</v>
      </c>
      <c r="L202" s="34">
        <f t="shared" si="9"/>
        <v>4200</v>
      </c>
      <c r="M202" s="34"/>
      <c r="N202"/>
      <c r="O202"/>
      <c r="P202"/>
      <c r="Q202"/>
      <c r="R202"/>
      <c r="S202"/>
    </row>
    <row r="203" s="21" customFormat="1" spans="1:19">
      <c r="A203" s="34">
        <v>200</v>
      </c>
      <c r="B203" s="34" t="s">
        <v>219</v>
      </c>
      <c r="C203" s="34" t="s">
        <v>18</v>
      </c>
      <c r="D203" s="34">
        <v>9</v>
      </c>
      <c r="E203" s="34">
        <v>350</v>
      </c>
      <c r="F203" s="34"/>
      <c r="G203" s="34"/>
      <c r="H203" s="34"/>
      <c r="I203" s="34"/>
      <c r="J203" s="34">
        <f t="shared" si="10"/>
        <v>3150</v>
      </c>
      <c r="K203" s="34">
        <f t="shared" si="11"/>
        <v>0</v>
      </c>
      <c r="L203" s="34">
        <f t="shared" si="9"/>
        <v>3150</v>
      </c>
      <c r="M203" s="34"/>
      <c r="N203"/>
      <c r="O203"/>
      <c r="P203"/>
      <c r="Q203"/>
      <c r="R203"/>
      <c r="S203"/>
    </row>
    <row r="204" s="21" customFormat="1" spans="1:19">
      <c r="A204" s="34">
        <v>201</v>
      </c>
      <c r="B204" s="34" t="s">
        <v>220</v>
      </c>
      <c r="C204" s="34" t="s">
        <v>18</v>
      </c>
      <c r="D204" s="34">
        <v>11</v>
      </c>
      <c r="E204" s="34">
        <v>350</v>
      </c>
      <c r="F204" s="34"/>
      <c r="G204" s="34"/>
      <c r="H204" s="34"/>
      <c r="I204" s="34"/>
      <c r="J204" s="34">
        <f t="shared" si="10"/>
        <v>3850</v>
      </c>
      <c r="K204" s="34">
        <f t="shared" si="11"/>
        <v>0</v>
      </c>
      <c r="L204" s="34">
        <f t="shared" si="9"/>
        <v>3850</v>
      </c>
      <c r="M204" s="34"/>
      <c r="N204"/>
      <c r="O204"/>
      <c r="P204"/>
      <c r="Q204"/>
      <c r="R204"/>
      <c r="S204"/>
    </row>
    <row r="205" s="21" customFormat="1" spans="1:19">
      <c r="A205" s="34">
        <v>202</v>
      </c>
      <c r="B205" s="34" t="s">
        <v>221</v>
      </c>
      <c r="C205" s="34" t="s">
        <v>18</v>
      </c>
      <c r="D205" s="34">
        <v>8</v>
      </c>
      <c r="E205" s="34">
        <v>350</v>
      </c>
      <c r="F205" s="34"/>
      <c r="G205" s="34"/>
      <c r="H205" s="34"/>
      <c r="I205" s="34"/>
      <c r="J205" s="34">
        <f t="shared" si="10"/>
        <v>2800</v>
      </c>
      <c r="K205" s="34">
        <f t="shared" si="11"/>
        <v>0</v>
      </c>
      <c r="L205" s="34">
        <f t="shared" si="9"/>
        <v>2800</v>
      </c>
      <c r="M205" s="34"/>
      <c r="N205"/>
      <c r="O205"/>
      <c r="P205"/>
      <c r="Q205"/>
      <c r="R205"/>
      <c r="S205"/>
    </row>
    <row r="206" s="21" customFormat="1" spans="1:19">
      <c r="A206" s="34">
        <v>203</v>
      </c>
      <c r="B206" s="34" t="s">
        <v>222</v>
      </c>
      <c r="C206" s="34" t="s">
        <v>18</v>
      </c>
      <c r="D206" s="34">
        <v>4</v>
      </c>
      <c r="E206" s="34">
        <v>350</v>
      </c>
      <c r="F206" s="34"/>
      <c r="G206" s="34"/>
      <c r="H206" s="34"/>
      <c r="I206" s="34"/>
      <c r="J206" s="34">
        <f t="shared" si="10"/>
        <v>1400</v>
      </c>
      <c r="K206" s="34">
        <f t="shared" si="11"/>
        <v>0</v>
      </c>
      <c r="L206" s="34">
        <f t="shared" si="9"/>
        <v>1400</v>
      </c>
      <c r="M206" s="34"/>
      <c r="N206"/>
      <c r="O206"/>
      <c r="P206"/>
      <c r="Q206"/>
      <c r="R206"/>
      <c r="S206"/>
    </row>
    <row r="207" s="21" customFormat="1" spans="1:19">
      <c r="A207" s="34">
        <v>204</v>
      </c>
      <c r="B207" s="34" t="s">
        <v>223</v>
      </c>
      <c r="C207" s="34" t="s">
        <v>18</v>
      </c>
      <c r="D207" s="34">
        <v>2</v>
      </c>
      <c r="E207" s="34">
        <v>350</v>
      </c>
      <c r="F207" s="34"/>
      <c r="G207" s="34"/>
      <c r="H207" s="34"/>
      <c r="I207" s="34"/>
      <c r="J207" s="34">
        <f t="shared" si="10"/>
        <v>700</v>
      </c>
      <c r="K207" s="34">
        <f t="shared" si="11"/>
        <v>0</v>
      </c>
      <c r="L207" s="34">
        <f t="shared" si="9"/>
        <v>700</v>
      </c>
      <c r="M207" s="34"/>
      <c r="N207"/>
      <c r="O207"/>
      <c r="P207"/>
      <c r="Q207"/>
      <c r="R207"/>
      <c r="S207"/>
    </row>
    <row r="208" s="21" customFormat="1" spans="1:19">
      <c r="A208" s="34">
        <v>205</v>
      </c>
      <c r="B208" s="34" t="s">
        <v>224</v>
      </c>
      <c r="C208" s="34" t="s">
        <v>18</v>
      </c>
      <c r="D208" s="34">
        <v>12</v>
      </c>
      <c r="E208" s="34">
        <v>350</v>
      </c>
      <c r="F208" s="34"/>
      <c r="G208" s="34"/>
      <c r="H208" s="34"/>
      <c r="I208" s="34"/>
      <c r="J208" s="34">
        <f t="shared" si="10"/>
        <v>4200</v>
      </c>
      <c r="K208" s="34">
        <f t="shared" si="11"/>
        <v>0</v>
      </c>
      <c r="L208" s="34">
        <f t="shared" si="9"/>
        <v>4200</v>
      </c>
      <c r="M208" s="34"/>
      <c r="N208"/>
      <c r="O208"/>
      <c r="P208"/>
      <c r="Q208"/>
      <c r="R208"/>
      <c r="S208"/>
    </row>
    <row r="209" s="21" customFormat="1" spans="1:19">
      <c r="A209" s="34">
        <v>206</v>
      </c>
      <c r="B209" s="34" t="s">
        <v>225</v>
      </c>
      <c r="C209" s="34" t="s">
        <v>18</v>
      </c>
      <c r="D209" s="34">
        <v>11</v>
      </c>
      <c r="E209" s="34">
        <v>350</v>
      </c>
      <c r="F209" s="34"/>
      <c r="G209" s="34"/>
      <c r="H209" s="34"/>
      <c r="I209" s="34"/>
      <c r="J209" s="34">
        <f t="shared" si="10"/>
        <v>3850</v>
      </c>
      <c r="K209" s="34">
        <f t="shared" si="11"/>
        <v>0</v>
      </c>
      <c r="L209" s="34">
        <f t="shared" si="9"/>
        <v>3850</v>
      </c>
      <c r="M209" s="34"/>
      <c r="N209"/>
      <c r="O209"/>
      <c r="P209"/>
      <c r="Q209"/>
      <c r="R209"/>
      <c r="S209"/>
    </row>
    <row r="210" s="21" customFormat="1" spans="1:19">
      <c r="A210" s="34">
        <v>207</v>
      </c>
      <c r="B210" s="34" t="s">
        <v>226</v>
      </c>
      <c r="C210" s="34" t="s">
        <v>18</v>
      </c>
      <c r="D210" s="34">
        <v>12</v>
      </c>
      <c r="E210" s="34">
        <v>350</v>
      </c>
      <c r="F210" s="34"/>
      <c r="G210" s="34"/>
      <c r="H210" s="34"/>
      <c r="I210" s="34"/>
      <c r="J210" s="34">
        <f t="shared" si="10"/>
        <v>4200</v>
      </c>
      <c r="K210" s="34">
        <f t="shared" si="11"/>
        <v>0</v>
      </c>
      <c r="L210" s="34">
        <f t="shared" si="9"/>
        <v>4200</v>
      </c>
      <c r="M210" s="34"/>
      <c r="N210"/>
      <c r="O210"/>
      <c r="P210"/>
      <c r="Q210"/>
      <c r="R210"/>
      <c r="S210"/>
    </row>
    <row r="211" s="21" customFormat="1" spans="1:19">
      <c r="A211" s="34">
        <v>208</v>
      </c>
      <c r="B211" s="34" t="s">
        <v>227</v>
      </c>
      <c r="C211" s="34" t="s">
        <v>18</v>
      </c>
      <c r="D211" s="34">
        <v>6</v>
      </c>
      <c r="E211" s="34">
        <v>350</v>
      </c>
      <c r="F211" s="34"/>
      <c r="G211" s="34"/>
      <c r="H211" s="34"/>
      <c r="I211" s="34"/>
      <c r="J211" s="34">
        <f t="shared" si="10"/>
        <v>2100</v>
      </c>
      <c r="K211" s="34">
        <f t="shared" si="11"/>
        <v>0</v>
      </c>
      <c r="L211" s="34">
        <f t="shared" si="9"/>
        <v>2100</v>
      </c>
      <c r="M211" s="34"/>
      <c r="N211"/>
      <c r="O211"/>
      <c r="P211"/>
      <c r="Q211"/>
      <c r="R211"/>
      <c r="S211"/>
    </row>
    <row r="212" s="21" customFormat="1" spans="1:19">
      <c r="A212" s="34">
        <v>209</v>
      </c>
      <c r="B212" s="34" t="s">
        <v>228</v>
      </c>
      <c r="C212" s="34" t="s">
        <v>18</v>
      </c>
      <c r="D212" s="34">
        <v>12</v>
      </c>
      <c r="E212" s="34">
        <v>350</v>
      </c>
      <c r="F212" s="34"/>
      <c r="G212" s="34"/>
      <c r="H212" s="34"/>
      <c r="I212" s="34"/>
      <c r="J212" s="34">
        <f t="shared" si="10"/>
        <v>4200</v>
      </c>
      <c r="K212" s="34">
        <f t="shared" si="11"/>
        <v>0</v>
      </c>
      <c r="L212" s="34">
        <f t="shared" si="9"/>
        <v>4200</v>
      </c>
      <c r="M212" s="34"/>
      <c r="N212"/>
      <c r="O212"/>
      <c r="P212"/>
      <c r="Q212"/>
      <c r="R212"/>
      <c r="S212"/>
    </row>
    <row r="213" s="21" customFormat="1" spans="1:19">
      <c r="A213" s="34">
        <v>210</v>
      </c>
      <c r="B213" s="34" t="s">
        <v>229</v>
      </c>
      <c r="C213" s="34" t="s">
        <v>18</v>
      </c>
      <c r="D213" s="34">
        <v>5</v>
      </c>
      <c r="E213" s="34">
        <v>350</v>
      </c>
      <c r="F213" s="34"/>
      <c r="G213" s="34"/>
      <c r="H213" s="34"/>
      <c r="I213" s="34"/>
      <c r="J213" s="34">
        <f t="shared" si="10"/>
        <v>1750</v>
      </c>
      <c r="K213" s="34">
        <f t="shared" si="11"/>
        <v>0</v>
      </c>
      <c r="L213" s="34">
        <f t="shared" si="9"/>
        <v>1750</v>
      </c>
      <c r="M213" s="34"/>
      <c r="N213"/>
      <c r="O213"/>
      <c r="P213"/>
      <c r="Q213"/>
      <c r="R213"/>
      <c r="S213"/>
    </row>
    <row r="214" s="21" customFormat="1" spans="1:19">
      <c r="A214" s="34">
        <v>211</v>
      </c>
      <c r="B214" s="34" t="s">
        <v>230</v>
      </c>
      <c r="C214" s="34" t="s">
        <v>18</v>
      </c>
      <c r="D214" s="34">
        <v>12</v>
      </c>
      <c r="E214" s="34">
        <v>350</v>
      </c>
      <c r="F214" s="34"/>
      <c r="G214" s="34"/>
      <c r="H214" s="34"/>
      <c r="I214" s="34"/>
      <c r="J214" s="34">
        <f t="shared" si="10"/>
        <v>4200</v>
      </c>
      <c r="K214" s="34">
        <f t="shared" si="11"/>
        <v>0</v>
      </c>
      <c r="L214" s="34">
        <f t="shared" si="9"/>
        <v>4200</v>
      </c>
      <c r="M214" s="34"/>
      <c r="N214"/>
      <c r="O214"/>
      <c r="P214"/>
      <c r="Q214"/>
      <c r="R214"/>
      <c r="S214"/>
    </row>
    <row r="215" s="21" customFormat="1" spans="1:19">
      <c r="A215" s="34">
        <v>212</v>
      </c>
      <c r="B215" s="34" t="s">
        <v>231</v>
      </c>
      <c r="C215" s="34" t="s">
        <v>18</v>
      </c>
      <c r="D215" s="34">
        <v>12</v>
      </c>
      <c r="E215" s="34">
        <v>350</v>
      </c>
      <c r="F215" s="34"/>
      <c r="G215" s="34"/>
      <c r="H215" s="34"/>
      <c r="I215" s="34"/>
      <c r="J215" s="34">
        <f t="shared" si="10"/>
        <v>4200</v>
      </c>
      <c r="K215" s="34">
        <f t="shared" si="11"/>
        <v>0</v>
      </c>
      <c r="L215" s="34">
        <f t="shared" si="9"/>
        <v>4200</v>
      </c>
      <c r="M215" s="34"/>
      <c r="N215"/>
      <c r="O215"/>
      <c r="P215"/>
      <c r="Q215"/>
      <c r="R215"/>
      <c r="S215"/>
    </row>
    <row r="216" s="21" customFormat="1" spans="1:19">
      <c r="A216" s="34">
        <v>213</v>
      </c>
      <c r="B216" s="34" t="s">
        <v>232</v>
      </c>
      <c r="C216" s="34" t="s">
        <v>18</v>
      </c>
      <c r="D216" s="34">
        <v>17</v>
      </c>
      <c r="E216" s="34">
        <v>350</v>
      </c>
      <c r="F216" s="34"/>
      <c r="G216" s="34"/>
      <c r="H216" s="34"/>
      <c r="I216" s="34"/>
      <c r="J216" s="34">
        <f t="shared" si="10"/>
        <v>5950</v>
      </c>
      <c r="K216" s="34">
        <f t="shared" si="11"/>
        <v>0</v>
      </c>
      <c r="L216" s="34">
        <f t="shared" si="9"/>
        <v>5950</v>
      </c>
      <c r="M216" s="34"/>
      <c r="N216"/>
      <c r="O216"/>
      <c r="P216"/>
      <c r="Q216"/>
      <c r="R216"/>
      <c r="S216"/>
    </row>
    <row r="217" s="21" customFormat="1" spans="1:19">
      <c r="A217" s="34">
        <v>214</v>
      </c>
      <c r="B217" s="34" t="s">
        <v>233</v>
      </c>
      <c r="C217" s="34" t="s">
        <v>18</v>
      </c>
      <c r="D217" s="34">
        <v>12</v>
      </c>
      <c r="E217" s="34">
        <v>350</v>
      </c>
      <c r="F217" s="34"/>
      <c r="G217" s="34"/>
      <c r="H217" s="34"/>
      <c r="I217" s="34"/>
      <c r="J217" s="34">
        <f t="shared" si="10"/>
        <v>4200</v>
      </c>
      <c r="K217" s="34">
        <f t="shared" si="11"/>
        <v>0</v>
      </c>
      <c r="L217" s="34">
        <f t="shared" si="9"/>
        <v>4200</v>
      </c>
      <c r="M217" s="34"/>
      <c r="N217"/>
      <c r="O217"/>
      <c r="P217"/>
      <c r="Q217"/>
      <c r="R217"/>
      <c r="S217"/>
    </row>
    <row r="218" s="21" customFormat="1" spans="1:19">
      <c r="A218" s="34">
        <v>215</v>
      </c>
      <c r="B218" s="34" t="s">
        <v>234</v>
      </c>
      <c r="C218" s="34" t="s">
        <v>18</v>
      </c>
      <c r="D218" s="34">
        <v>12</v>
      </c>
      <c r="E218" s="34">
        <v>350</v>
      </c>
      <c r="F218" s="34"/>
      <c r="G218" s="34"/>
      <c r="H218" s="34"/>
      <c r="I218" s="34"/>
      <c r="J218" s="34">
        <f t="shared" si="10"/>
        <v>4200</v>
      </c>
      <c r="K218" s="34">
        <f t="shared" si="11"/>
        <v>0</v>
      </c>
      <c r="L218" s="34">
        <f t="shared" si="9"/>
        <v>4200</v>
      </c>
      <c r="M218" s="34"/>
      <c r="N218"/>
      <c r="O218"/>
      <c r="P218"/>
      <c r="Q218"/>
      <c r="R218"/>
      <c r="S218"/>
    </row>
    <row r="219" s="21" customFormat="1" spans="1:19">
      <c r="A219" s="34">
        <v>216</v>
      </c>
      <c r="B219" s="34" t="s">
        <v>235</v>
      </c>
      <c r="C219" s="34" t="s">
        <v>18</v>
      </c>
      <c r="D219" s="34">
        <v>12</v>
      </c>
      <c r="E219" s="34">
        <v>350</v>
      </c>
      <c r="F219" s="34"/>
      <c r="G219" s="34"/>
      <c r="H219" s="34"/>
      <c r="I219" s="34"/>
      <c r="J219" s="34">
        <f t="shared" si="10"/>
        <v>4200</v>
      </c>
      <c r="K219" s="34">
        <f t="shared" si="11"/>
        <v>0</v>
      </c>
      <c r="L219" s="34">
        <f t="shared" si="9"/>
        <v>4200</v>
      </c>
      <c r="M219" s="34"/>
      <c r="N219"/>
      <c r="O219"/>
      <c r="P219"/>
      <c r="Q219"/>
      <c r="R219"/>
      <c r="S219"/>
    </row>
    <row r="220" s="21" customFormat="1" spans="1:19">
      <c r="A220" s="34">
        <v>217</v>
      </c>
      <c r="B220" s="34" t="s">
        <v>236</v>
      </c>
      <c r="C220" s="34" t="s">
        <v>18</v>
      </c>
      <c r="D220" s="34">
        <v>6</v>
      </c>
      <c r="E220" s="34">
        <v>350</v>
      </c>
      <c r="F220" s="34"/>
      <c r="G220" s="34"/>
      <c r="H220" s="34"/>
      <c r="I220" s="34"/>
      <c r="J220" s="34">
        <f t="shared" si="10"/>
        <v>2100</v>
      </c>
      <c r="K220" s="34">
        <f t="shared" si="11"/>
        <v>0</v>
      </c>
      <c r="L220" s="34">
        <f t="shared" si="9"/>
        <v>2100</v>
      </c>
      <c r="M220" s="34"/>
      <c r="N220"/>
      <c r="O220"/>
      <c r="P220"/>
      <c r="Q220"/>
      <c r="R220"/>
      <c r="S220"/>
    </row>
    <row r="221" s="21" customFormat="1" spans="1:19">
      <c r="A221" s="34">
        <v>218</v>
      </c>
      <c r="B221" s="44" t="s">
        <v>237</v>
      </c>
      <c r="C221" s="44" t="s">
        <v>18</v>
      </c>
      <c r="D221" s="44">
        <v>6</v>
      </c>
      <c r="E221" s="44">
        <v>350</v>
      </c>
      <c r="F221" s="52">
        <v>202508</v>
      </c>
      <c r="G221" s="52">
        <v>202512</v>
      </c>
      <c r="H221" s="44">
        <v>5</v>
      </c>
      <c r="I221" s="44">
        <v>100</v>
      </c>
      <c r="J221" s="34">
        <f t="shared" si="10"/>
        <v>2100</v>
      </c>
      <c r="K221" s="34">
        <f t="shared" si="11"/>
        <v>500</v>
      </c>
      <c r="L221" s="44">
        <f t="shared" si="9"/>
        <v>2600</v>
      </c>
      <c r="M221" s="44"/>
      <c r="N221"/>
      <c r="O221"/>
      <c r="P221"/>
      <c r="Q221"/>
      <c r="R221"/>
      <c r="S221"/>
    </row>
    <row r="222" s="21" customFormat="1" spans="1:19">
      <c r="A222" s="34">
        <v>219</v>
      </c>
      <c r="B222" s="34" t="s">
        <v>238</v>
      </c>
      <c r="C222" s="34" t="s">
        <v>18</v>
      </c>
      <c r="D222" s="34">
        <v>4</v>
      </c>
      <c r="E222" s="34">
        <v>350</v>
      </c>
      <c r="F222" s="34"/>
      <c r="G222" s="34"/>
      <c r="H222" s="34"/>
      <c r="I222" s="34"/>
      <c r="J222" s="34">
        <f t="shared" si="10"/>
        <v>1400</v>
      </c>
      <c r="K222" s="34">
        <f t="shared" si="11"/>
        <v>0</v>
      </c>
      <c r="L222" s="34">
        <f t="shared" si="9"/>
        <v>1400</v>
      </c>
      <c r="M222" s="34"/>
      <c r="N222"/>
      <c r="O222"/>
      <c r="P222"/>
      <c r="Q222"/>
      <c r="R222"/>
      <c r="S222"/>
    </row>
    <row r="223" s="21" customFormat="1" spans="1:19">
      <c r="A223" s="34">
        <v>220</v>
      </c>
      <c r="B223" s="34" t="s">
        <v>239</v>
      </c>
      <c r="C223" s="34" t="s">
        <v>18</v>
      </c>
      <c r="D223" s="34">
        <v>7</v>
      </c>
      <c r="E223" s="34">
        <v>350</v>
      </c>
      <c r="F223" s="34"/>
      <c r="G223" s="34"/>
      <c r="H223" s="34"/>
      <c r="I223" s="34"/>
      <c r="J223" s="34">
        <f t="shared" si="10"/>
        <v>2450</v>
      </c>
      <c r="K223" s="34">
        <f t="shared" si="11"/>
        <v>0</v>
      </c>
      <c r="L223" s="34">
        <f t="shared" si="9"/>
        <v>2450</v>
      </c>
      <c r="M223" s="34"/>
      <c r="N223"/>
      <c r="O223"/>
      <c r="P223"/>
      <c r="Q223"/>
      <c r="R223"/>
      <c r="S223"/>
    </row>
    <row r="224" s="21" customFormat="1" spans="1:19">
      <c r="A224" s="34">
        <v>221</v>
      </c>
      <c r="B224" s="34" t="s">
        <v>240</v>
      </c>
      <c r="C224" s="34" t="s">
        <v>18</v>
      </c>
      <c r="D224" s="34">
        <v>8</v>
      </c>
      <c r="E224" s="34">
        <v>350</v>
      </c>
      <c r="F224" s="34"/>
      <c r="G224" s="34"/>
      <c r="H224" s="34"/>
      <c r="I224" s="34"/>
      <c r="J224" s="34">
        <f t="shared" si="10"/>
        <v>2800</v>
      </c>
      <c r="K224" s="34">
        <f t="shared" si="11"/>
        <v>0</v>
      </c>
      <c r="L224" s="34">
        <f t="shared" si="9"/>
        <v>2800</v>
      </c>
      <c r="M224" s="34"/>
      <c r="N224"/>
      <c r="O224"/>
      <c r="P224"/>
      <c r="Q224"/>
      <c r="R224"/>
      <c r="S224"/>
    </row>
    <row r="225" s="21" customFormat="1" spans="1:19">
      <c r="A225" s="34">
        <v>222</v>
      </c>
      <c r="B225" s="34" t="s">
        <v>241</v>
      </c>
      <c r="C225" s="34" t="s">
        <v>18</v>
      </c>
      <c r="D225" s="34">
        <v>12</v>
      </c>
      <c r="E225" s="34">
        <v>350</v>
      </c>
      <c r="F225" s="34"/>
      <c r="G225" s="34"/>
      <c r="H225" s="34"/>
      <c r="I225" s="34"/>
      <c r="J225" s="34">
        <f t="shared" si="10"/>
        <v>4200</v>
      </c>
      <c r="K225" s="34">
        <f t="shared" si="11"/>
        <v>0</v>
      </c>
      <c r="L225" s="34">
        <f t="shared" si="9"/>
        <v>4200</v>
      </c>
      <c r="M225" s="34"/>
      <c r="N225"/>
      <c r="O225"/>
      <c r="P225"/>
      <c r="Q225"/>
      <c r="R225"/>
      <c r="S225"/>
    </row>
    <row r="226" s="21" customFormat="1" spans="1:19">
      <c r="A226" s="34">
        <v>223</v>
      </c>
      <c r="B226" s="34" t="s">
        <v>242</v>
      </c>
      <c r="C226" s="34" t="s">
        <v>18</v>
      </c>
      <c r="D226" s="34">
        <v>12</v>
      </c>
      <c r="E226" s="34">
        <v>350</v>
      </c>
      <c r="F226" s="34"/>
      <c r="G226" s="34"/>
      <c r="H226" s="34"/>
      <c r="I226" s="34"/>
      <c r="J226" s="34">
        <f t="shared" si="10"/>
        <v>4200</v>
      </c>
      <c r="K226" s="34">
        <f t="shared" si="11"/>
        <v>0</v>
      </c>
      <c r="L226" s="34">
        <f t="shared" si="9"/>
        <v>4200</v>
      </c>
      <c r="M226" s="34"/>
      <c r="N226"/>
      <c r="O226"/>
      <c r="P226"/>
      <c r="Q226"/>
      <c r="R226"/>
      <c r="S226"/>
    </row>
    <row r="227" s="21" customFormat="1" spans="1:19">
      <c r="A227" s="34">
        <v>224</v>
      </c>
      <c r="B227" s="34" t="s">
        <v>243</v>
      </c>
      <c r="C227" s="34" t="s">
        <v>18</v>
      </c>
      <c r="D227" s="34">
        <v>12</v>
      </c>
      <c r="E227" s="34">
        <v>350</v>
      </c>
      <c r="F227" s="34"/>
      <c r="G227" s="34"/>
      <c r="H227" s="34"/>
      <c r="I227" s="34"/>
      <c r="J227" s="34">
        <f t="shared" si="10"/>
        <v>4200</v>
      </c>
      <c r="K227" s="34">
        <f t="shared" si="11"/>
        <v>0</v>
      </c>
      <c r="L227" s="34">
        <f t="shared" si="9"/>
        <v>4200</v>
      </c>
      <c r="M227" s="34"/>
      <c r="N227"/>
      <c r="O227"/>
      <c r="P227"/>
      <c r="Q227"/>
      <c r="R227"/>
      <c r="S227"/>
    </row>
    <row r="228" s="21" customFormat="1" spans="1:19">
      <c r="A228" s="34">
        <v>225</v>
      </c>
      <c r="B228" s="34" t="s">
        <v>244</v>
      </c>
      <c r="C228" s="34" t="s">
        <v>22</v>
      </c>
      <c r="D228" s="34">
        <v>1</v>
      </c>
      <c r="E228" s="34">
        <v>350</v>
      </c>
      <c r="F228" s="34"/>
      <c r="G228" s="34"/>
      <c r="H228" s="34"/>
      <c r="I228" s="34"/>
      <c r="J228" s="34">
        <f t="shared" si="10"/>
        <v>350</v>
      </c>
      <c r="K228" s="34">
        <f t="shared" si="11"/>
        <v>0</v>
      </c>
      <c r="L228" s="34">
        <f t="shared" si="9"/>
        <v>350</v>
      </c>
      <c r="M228" s="34"/>
      <c r="N228"/>
      <c r="O228"/>
      <c r="P228"/>
      <c r="Q228"/>
      <c r="R228"/>
      <c r="S228"/>
    </row>
    <row r="229" s="21" customFormat="1" spans="1:19">
      <c r="A229" s="34">
        <v>226</v>
      </c>
      <c r="B229" s="34" t="s">
        <v>245</v>
      </c>
      <c r="C229" s="34" t="s">
        <v>22</v>
      </c>
      <c r="D229" s="34">
        <v>9</v>
      </c>
      <c r="E229" s="34">
        <v>350</v>
      </c>
      <c r="F229" s="34"/>
      <c r="G229" s="34"/>
      <c r="H229" s="34"/>
      <c r="I229" s="34"/>
      <c r="J229" s="34">
        <f t="shared" si="10"/>
        <v>3150</v>
      </c>
      <c r="K229" s="34">
        <f t="shared" si="11"/>
        <v>0</v>
      </c>
      <c r="L229" s="34">
        <f t="shared" si="9"/>
        <v>3150</v>
      </c>
      <c r="M229" s="34"/>
      <c r="N229"/>
      <c r="O229"/>
      <c r="P229"/>
      <c r="Q229"/>
      <c r="R229"/>
      <c r="S229"/>
    </row>
    <row r="230" s="21" customFormat="1" spans="1:19">
      <c r="A230" s="34">
        <v>227</v>
      </c>
      <c r="B230" s="34" t="s">
        <v>246</v>
      </c>
      <c r="C230" s="34" t="s">
        <v>18</v>
      </c>
      <c r="D230" s="34">
        <v>2</v>
      </c>
      <c r="E230" s="34">
        <v>350</v>
      </c>
      <c r="F230" s="35">
        <v>202511</v>
      </c>
      <c r="G230" s="35">
        <v>202512</v>
      </c>
      <c r="H230" s="34">
        <v>2</v>
      </c>
      <c r="I230" s="34">
        <v>100</v>
      </c>
      <c r="J230" s="34">
        <f t="shared" si="10"/>
        <v>700</v>
      </c>
      <c r="K230" s="34">
        <f t="shared" si="11"/>
        <v>200</v>
      </c>
      <c r="L230" s="34">
        <f t="shared" si="9"/>
        <v>900</v>
      </c>
      <c r="M230" s="34"/>
      <c r="N230"/>
      <c r="O230"/>
      <c r="P230"/>
      <c r="Q230"/>
      <c r="R230"/>
      <c r="S230"/>
    </row>
    <row r="231" s="21" customFormat="1" spans="1:19">
      <c r="A231" s="34">
        <v>228</v>
      </c>
      <c r="B231" s="34" t="s">
        <v>247</v>
      </c>
      <c r="C231" s="34" t="s">
        <v>18</v>
      </c>
      <c r="D231" s="34">
        <v>12</v>
      </c>
      <c r="E231" s="34">
        <v>350</v>
      </c>
      <c r="F231" s="34"/>
      <c r="G231" s="34"/>
      <c r="H231" s="34"/>
      <c r="I231" s="34"/>
      <c r="J231" s="34">
        <f t="shared" si="10"/>
        <v>4200</v>
      </c>
      <c r="K231" s="34">
        <f t="shared" si="11"/>
        <v>0</v>
      </c>
      <c r="L231" s="34">
        <f t="shared" si="9"/>
        <v>4200</v>
      </c>
      <c r="M231" s="34"/>
      <c r="N231"/>
      <c r="O231"/>
      <c r="P231"/>
      <c r="Q231"/>
      <c r="R231"/>
      <c r="S231"/>
    </row>
    <row r="232" s="21" customFormat="1" spans="1:19">
      <c r="A232" s="34">
        <v>229</v>
      </c>
      <c r="B232" s="34" t="s">
        <v>248</v>
      </c>
      <c r="C232" s="34" t="s">
        <v>22</v>
      </c>
      <c r="D232" s="34">
        <v>6</v>
      </c>
      <c r="E232" s="34">
        <v>350</v>
      </c>
      <c r="F232" s="34"/>
      <c r="G232" s="34"/>
      <c r="H232" s="34"/>
      <c r="I232" s="34"/>
      <c r="J232" s="34">
        <f t="shared" si="10"/>
        <v>2100</v>
      </c>
      <c r="K232" s="34">
        <f t="shared" si="11"/>
        <v>0</v>
      </c>
      <c r="L232" s="34">
        <f t="shared" ref="L232:L295" si="12">D232*E232+H232*I232</f>
        <v>2100</v>
      </c>
      <c r="M232" s="34"/>
      <c r="N232"/>
      <c r="O232"/>
      <c r="P232"/>
      <c r="Q232"/>
      <c r="R232"/>
      <c r="S232"/>
    </row>
    <row r="233" s="21" customFormat="1" spans="1:19">
      <c r="A233" s="34">
        <v>230</v>
      </c>
      <c r="B233" s="34" t="s">
        <v>249</v>
      </c>
      <c r="C233" s="34" t="s">
        <v>18</v>
      </c>
      <c r="D233" s="34">
        <v>12</v>
      </c>
      <c r="E233" s="34">
        <v>350</v>
      </c>
      <c r="F233" s="34"/>
      <c r="G233" s="34"/>
      <c r="H233" s="34"/>
      <c r="I233" s="34"/>
      <c r="J233" s="34">
        <f t="shared" si="10"/>
        <v>4200</v>
      </c>
      <c r="K233" s="34">
        <f t="shared" si="11"/>
        <v>0</v>
      </c>
      <c r="L233" s="34">
        <f t="shared" si="12"/>
        <v>4200</v>
      </c>
      <c r="M233" s="34"/>
      <c r="N233"/>
      <c r="O233"/>
      <c r="P233"/>
      <c r="Q233"/>
      <c r="R233"/>
      <c r="S233"/>
    </row>
    <row r="234" s="21" customFormat="1" spans="1:19">
      <c r="A234" s="34">
        <v>231</v>
      </c>
      <c r="B234" s="34" t="s">
        <v>250</v>
      </c>
      <c r="C234" s="34" t="s">
        <v>22</v>
      </c>
      <c r="D234" s="34">
        <v>9</v>
      </c>
      <c r="E234" s="34">
        <v>350</v>
      </c>
      <c r="F234" s="34"/>
      <c r="G234" s="34"/>
      <c r="H234" s="34"/>
      <c r="I234" s="34"/>
      <c r="J234" s="34">
        <f t="shared" si="10"/>
        <v>3150</v>
      </c>
      <c r="K234" s="34">
        <f t="shared" si="11"/>
        <v>0</v>
      </c>
      <c r="L234" s="34">
        <f t="shared" si="12"/>
        <v>3150</v>
      </c>
      <c r="M234" s="34"/>
      <c r="N234"/>
      <c r="O234"/>
      <c r="P234"/>
      <c r="Q234"/>
      <c r="R234"/>
      <c r="S234"/>
    </row>
    <row r="235" s="21" customFormat="1" spans="1:19">
      <c r="A235" s="34">
        <v>232</v>
      </c>
      <c r="B235" s="34" t="s">
        <v>251</v>
      </c>
      <c r="C235" s="34" t="s">
        <v>18</v>
      </c>
      <c r="D235" s="34">
        <v>2</v>
      </c>
      <c r="E235" s="34">
        <v>350</v>
      </c>
      <c r="F235" s="35">
        <v>202501</v>
      </c>
      <c r="G235" s="35">
        <v>202502</v>
      </c>
      <c r="H235" s="34">
        <v>2</v>
      </c>
      <c r="I235" s="34">
        <v>100</v>
      </c>
      <c r="J235" s="34">
        <f t="shared" si="10"/>
        <v>700</v>
      </c>
      <c r="K235" s="34">
        <f t="shared" si="11"/>
        <v>200</v>
      </c>
      <c r="L235" s="34">
        <f t="shared" si="12"/>
        <v>900</v>
      </c>
      <c r="M235" s="34"/>
      <c r="N235"/>
      <c r="O235"/>
      <c r="P235"/>
      <c r="Q235"/>
      <c r="R235"/>
      <c r="S235"/>
    </row>
    <row r="236" s="21" customFormat="1" spans="1:19">
      <c r="A236" s="34">
        <v>233</v>
      </c>
      <c r="B236" s="34" t="s">
        <v>252</v>
      </c>
      <c r="C236" s="34" t="s">
        <v>18</v>
      </c>
      <c r="D236" s="34">
        <v>7</v>
      </c>
      <c r="E236" s="34">
        <v>350</v>
      </c>
      <c r="F236" s="35">
        <v>202506</v>
      </c>
      <c r="G236" s="35">
        <v>202512</v>
      </c>
      <c r="H236" s="34">
        <v>7</v>
      </c>
      <c r="I236" s="34">
        <v>100</v>
      </c>
      <c r="J236" s="34">
        <f t="shared" si="10"/>
        <v>2450</v>
      </c>
      <c r="K236" s="34">
        <f t="shared" si="11"/>
        <v>700</v>
      </c>
      <c r="L236" s="34">
        <f t="shared" si="12"/>
        <v>3150</v>
      </c>
      <c r="M236" s="34"/>
      <c r="N236"/>
      <c r="O236"/>
      <c r="P236"/>
      <c r="Q236"/>
      <c r="R236"/>
      <c r="S236"/>
    </row>
    <row r="237" s="21" customFormat="1" spans="1:19">
      <c r="A237" s="34">
        <v>234</v>
      </c>
      <c r="B237" s="34" t="s">
        <v>253</v>
      </c>
      <c r="C237" s="34" t="s">
        <v>18</v>
      </c>
      <c r="D237" s="34">
        <v>6</v>
      </c>
      <c r="E237" s="34">
        <v>350</v>
      </c>
      <c r="F237" s="34"/>
      <c r="G237" s="34"/>
      <c r="H237" s="34"/>
      <c r="I237" s="34"/>
      <c r="J237" s="34">
        <f t="shared" si="10"/>
        <v>2100</v>
      </c>
      <c r="K237" s="34">
        <f t="shared" si="11"/>
        <v>0</v>
      </c>
      <c r="L237" s="34">
        <f t="shared" si="12"/>
        <v>2100</v>
      </c>
      <c r="M237" s="34"/>
      <c r="N237"/>
      <c r="O237"/>
      <c r="P237"/>
      <c r="Q237"/>
      <c r="R237"/>
      <c r="S237"/>
    </row>
    <row r="238" s="21" customFormat="1" spans="1:19">
      <c r="A238" s="34">
        <v>235</v>
      </c>
      <c r="B238" s="34" t="s">
        <v>254</v>
      </c>
      <c r="C238" s="34" t="s">
        <v>22</v>
      </c>
      <c r="D238" s="34">
        <v>12</v>
      </c>
      <c r="E238" s="34">
        <v>350</v>
      </c>
      <c r="F238" s="34"/>
      <c r="G238" s="34"/>
      <c r="H238" s="34"/>
      <c r="I238" s="34"/>
      <c r="J238" s="34">
        <f t="shared" si="10"/>
        <v>4200</v>
      </c>
      <c r="K238" s="34">
        <f t="shared" si="11"/>
        <v>0</v>
      </c>
      <c r="L238" s="34">
        <f t="shared" si="12"/>
        <v>4200</v>
      </c>
      <c r="M238" s="34"/>
      <c r="N238"/>
      <c r="O238"/>
      <c r="P238"/>
      <c r="Q238"/>
      <c r="R238"/>
      <c r="S238"/>
    </row>
    <row r="239" s="21" customFormat="1" spans="1:19">
      <c r="A239" s="34">
        <v>236</v>
      </c>
      <c r="B239" s="34" t="s">
        <v>255</v>
      </c>
      <c r="C239" s="34" t="s">
        <v>18</v>
      </c>
      <c r="D239" s="34">
        <v>2</v>
      </c>
      <c r="E239" s="34">
        <v>350</v>
      </c>
      <c r="F239" s="35">
        <v>202501</v>
      </c>
      <c r="G239" s="35">
        <v>202502</v>
      </c>
      <c r="H239" s="34">
        <v>2</v>
      </c>
      <c r="I239" s="34">
        <v>100</v>
      </c>
      <c r="J239" s="34">
        <f t="shared" si="10"/>
        <v>700</v>
      </c>
      <c r="K239" s="34">
        <f t="shared" si="11"/>
        <v>200</v>
      </c>
      <c r="L239" s="34">
        <f t="shared" si="12"/>
        <v>900</v>
      </c>
      <c r="M239" s="34"/>
      <c r="N239"/>
      <c r="O239"/>
      <c r="P239"/>
      <c r="Q239"/>
      <c r="R239"/>
      <c r="S239"/>
    </row>
    <row r="240" s="21" customFormat="1" spans="1:19">
      <c r="A240" s="34">
        <v>237</v>
      </c>
      <c r="B240" s="34" t="s">
        <v>256</v>
      </c>
      <c r="C240" s="34" t="s">
        <v>18</v>
      </c>
      <c r="D240" s="34">
        <v>6</v>
      </c>
      <c r="E240" s="34">
        <v>350</v>
      </c>
      <c r="F240" s="34"/>
      <c r="G240" s="34"/>
      <c r="H240" s="34"/>
      <c r="I240" s="34"/>
      <c r="J240" s="34">
        <f t="shared" si="10"/>
        <v>2100</v>
      </c>
      <c r="K240" s="34">
        <f t="shared" si="11"/>
        <v>0</v>
      </c>
      <c r="L240" s="34">
        <f t="shared" si="12"/>
        <v>2100</v>
      </c>
      <c r="M240" s="34"/>
      <c r="N240"/>
      <c r="O240"/>
      <c r="P240"/>
      <c r="Q240"/>
      <c r="R240"/>
      <c r="S240"/>
    </row>
    <row r="241" s="21" customFormat="1" spans="1:19">
      <c r="A241" s="34">
        <v>238</v>
      </c>
      <c r="B241" s="34" t="s">
        <v>257</v>
      </c>
      <c r="C241" s="34" t="s">
        <v>22</v>
      </c>
      <c r="D241" s="34">
        <v>3</v>
      </c>
      <c r="E241" s="34">
        <v>350</v>
      </c>
      <c r="F241" s="34"/>
      <c r="G241" s="34"/>
      <c r="H241" s="34"/>
      <c r="I241" s="34"/>
      <c r="J241" s="34">
        <f t="shared" si="10"/>
        <v>1050</v>
      </c>
      <c r="K241" s="34">
        <f t="shared" si="11"/>
        <v>0</v>
      </c>
      <c r="L241" s="34">
        <f t="shared" si="12"/>
        <v>1050</v>
      </c>
      <c r="M241" s="34"/>
      <c r="N241"/>
      <c r="O241"/>
      <c r="P241"/>
      <c r="Q241"/>
      <c r="R241"/>
      <c r="S241"/>
    </row>
    <row r="242" s="21" customFormat="1" spans="1:19">
      <c r="A242" s="34">
        <v>239</v>
      </c>
      <c r="B242" s="34" t="s">
        <v>258</v>
      </c>
      <c r="C242" s="34" t="s">
        <v>18</v>
      </c>
      <c r="D242" s="34">
        <v>12</v>
      </c>
      <c r="E242" s="34">
        <v>350</v>
      </c>
      <c r="F242" s="34"/>
      <c r="G242" s="34"/>
      <c r="H242" s="34"/>
      <c r="I242" s="34"/>
      <c r="J242" s="34">
        <f t="shared" si="10"/>
        <v>4200</v>
      </c>
      <c r="K242" s="34">
        <f t="shared" si="11"/>
        <v>0</v>
      </c>
      <c r="L242" s="34">
        <f t="shared" si="12"/>
        <v>4200</v>
      </c>
      <c r="M242" s="34"/>
      <c r="N242"/>
      <c r="O242"/>
      <c r="P242"/>
      <c r="Q242"/>
      <c r="R242"/>
      <c r="S242"/>
    </row>
    <row r="243" s="21" customFormat="1" spans="1:19">
      <c r="A243" s="34">
        <v>240</v>
      </c>
      <c r="B243" s="34" t="s">
        <v>259</v>
      </c>
      <c r="C243" s="34" t="s">
        <v>18</v>
      </c>
      <c r="D243" s="34">
        <v>8</v>
      </c>
      <c r="E243" s="34">
        <v>350</v>
      </c>
      <c r="F243" s="34"/>
      <c r="G243" s="34"/>
      <c r="H243" s="34"/>
      <c r="I243" s="34"/>
      <c r="J243" s="34">
        <f t="shared" si="10"/>
        <v>2800</v>
      </c>
      <c r="K243" s="34">
        <f t="shared" si="11"/>
        <v>0</v>
      </c>
      <c r="L243" s="34">
        <f t="shared" si="12"/>
        <v>2800</v>
      </c>
      <c r="M243" s="34"/>
      <c r="N243"/>
      <c r="O243"/>
      <c r="P243"/>
      <c r="Q243"/>
      <c r="R243"/>
      <c r="S243"/>
    </row>
    <row r="244" s="21" customFormat="1" spans="1:19">
      <c r="A244" s="34">
        <v>241</v>
      </c>
      <c r="B244" s="34" t="s">
        <v>260</v>
      </c>
      <c r="C244" s="34" t="s">
        <v>22</v>
      </c>
      <c r="D244" s="34">
        <v>1</v>
      </c>
      <c r="E244" s="34">
        <v>350</v>
      </c>
      <c r="F244" s="34"/>
      <c r="G244" s="34"/>
      <c r="H244" s="34"/>
      <c r="I244" s="34"/>
      <c r="J244" s="34">
        <f t="shared" si="10"/>
        <v>350</v>
      </c>
      <c r="K244" s="34">
        <f t="shared" si="11"/>
        <v>0</v>
      </c>
      <c r="L244" s="34">
        <f t="shared" si="12"/>
        <v>350</v>
      </c>
      <c r="M244" s="34"/>
      <c r="N244"/>
      <c r="O244"/>
      <c r="P244"/>
      <c r="Q244"/>
      <c r="R244"/>
      <c r="S244"/>
    </row>
    <row r="245" s="21" customFormat="1" spans="1:19">
      <c r="A245" s="34">
        <v>242</v>
      </c>
      <c r="B245" s="34" t="s">
        <v>261</v>
      </c>
      <c r="C245" s="34" t="s">
        <v>18</v>
      </c>
      <c r="D245" s="34">
        <v>12</v>
      </c>
      <c r="E245" s="34">
        <v>350</v>
      </c>
      <c r="F245" s="34"/>
      <c r="G245" s="34"/>
      <c r="H245" s="34"/>
      <c r="I245" s="34"/>
      <c r="J245" s="34">
        <f t="shared" si="10"/>
        <v>4200</v>
      </c>
      <c r="K245" s="34">
        <f t="shared" si="11"/>
        <v>0</v>
      </c>
      <c r="L245" s="34">
        <f t="shared" si="12"/>
        <v>4200</v>
      </c>
      <c r="M245" s="34"/>
      <c r="N245"/>
      <c r="O245"/>
      <c r="P245"/>
      <c r="Q245"/>
      <c r="R245"/>
      <c r="S245"/>
    </row>
    <row r="246" s="21" customFormat="1" spans="1:19">
      <c r="A246" s="34">
        <v>243</v>
      </c>
      <c r="B246" s="34" t="s">
        <v>262</v>
      </c>
      <c r="C246" s="34" t="s">
        <v>18</v>
      </c>
      <c r="D246" s="34">
        <v>1</v>
      </c>
      <c r="E246" s="34">
        <v>350</v>
      </c>
      <c r="F246" s="34"/>
      <c r="G246" s="34"/>
      <c r="H246" s="34"/>
      <c r="I246" s="34"/>
      <c r="J246" s="34">
        <f t="shared" si="10"/>
        <v>350</v>
      </c>
      <c r="K246" s="34">
        <f t="shared" si="11"/>
        <v>0</v>
      </c>
      <c r="L246" s="34">
        <f t="shared" si="12"/>
        <v>350</v>
      </c>
      <c r="M246" s="34"/>
      <c r="N246"/>
      <c r="O246"/>
      <c r="P246"/>
      <c r="Q246"/>
      <c r="R246"/>
      <c r="S246"/>
    </row>
    <row r="247" s="21" customFormat="1" spans="1:19">
      <c r="A247" s="34">
        <v>244</v>
      </c>
      <c r="B247" s="34" t="s">
        <v>263</v>
      </c>
      <c r="C247" s="34" t="s">
        <v>18</v>
      </c>
      <c r="D247" s="34">
        <v>12</v>
      </c>
      <c r="E247" s="34">
        <v>350</v>
      </c>
      <c r="F247" s="34"/>
      <c r="G247" s="34"/>
      <c r="H247" s="34"/>
      <c r="I247" s="34"/>
      <c r="J247" s="34">
        <f t="shared" si="10"/>
        <v>4200</v>
      </c>
      <c r="K247" s="34">
        <f t="shared" si="11"/>
        <v>0</v>
      </c>
      <c r="L247" s="34">
        <f t="shared" si="12"/>
        <v>4200</v>
      </c>
      <c r="M247" s="34"/>
      <c r="N247"/>
      <c r="O247"/>
      <c r="P247"/>
      <c r="Q247"/>
      <c r="R247"/>
      <c r="S247"/>
    </row>
    <row r="248" s="21" customFormat="1" spans="1:19">
      <c r="A248" s="34">
        <v>245</v>
      </c>
      <c r="B248" s="34" t="s">
        <v>264</v>
      </c>
      <c r="C248" s="34" t="s">
        <v>22</v>
      </c>
      <c r="D248" s="34">
        <v>12</v>
      </c>
      <c r="E248" s="34">
        <v>350</v>
      </c>
      <c r="F248" s="34"/>
      <c r="G248" s="34"/>
      <c r="H248" s="34"/>
      <c r="I248" s="34"/>
      <c r="J248" s="34">
        <f t="shared" si="10"/>
        <v>4200</v>
      </c>
      <c r="K248" s="34">
        <f t="shared" si="11"/>
        <v>0</v>
      </c>
      <c r="L248" s="34">
        <f t="shared" si="12"/>
        <v>4200</v>
      </c>
      <c r="M248" s="34"/>
      <c r="N248"/>
      <c r="O248"/>
      <c r="P248"/>
      <c r="Q248"/>
      <c r="R248"/>
      <c r="S248"/>
    </row>
    <row r="249" s="21" customFormat="1" spans="1:19">
      <c r="A249" s="34">
        <v>246</v>
      </c>
      <c r="B249" s="34" t="s">
        <v>265</v>
      </c>
      <c r="C249" s="34" t="s">
        <v>18</v>
      </c>
      <c r="D249" s="34">
        <v>4</v>
      </c>
      <c r="E249" s="34">
        <v>350</v>
      </c>
      <c r="F249" s="34"/>
      <c r="G249" s="34"/>
      <c r="H249" s="34"/>
      <c r="I249" s="34"/>
      <c r="J249" s="34">
        <f t="shared" si="10"/>
        <v>1400</v>
      </c>
      <c r="K249" s="34">
        <f t="shared" si="11"/>
        <v>0</v>
      </c>
      <c r="L249" s="34">
        <f t="shared" si="12"/>
        <v>1400</v>
      </c>
      <c r="M249" s="34"/>
      <c r="N249"/>
      <c r="O249"/>
      <c r="P249"/>
      <c r="Q249"/>
      <c r="R249"/>
      <c r="S249"/>
    </row>
    <row r="250" s="21" customFormat="1" spans="1:19">
      <c r="A250" s="34">
        <v>247</v>
      </c>
      <c r="B250" s="34" t="s">
        <v>266</v>
      </c>
      <c r="C250" s="34" t="s">
        <v>18</v>
      </c>
      <c r="D250" s="34">
        <v>12</v>
      </c>
      <c r="E250" s="34">
        <v>350</v>
      </c>
      <c r="F250" s="34"/>
      <c r="G250" s="34"/>
      <c r="H250" s="34"/>
      <c r="I250" s="34"/>
      <c r="J250" s="34">
        <f t="shared" si="10"/>
        <v>4200</v>
      </c>
      <c r="K250" s="34">
        <f t="shared" si="11"/>
        <v>0</v>
      </c>
      <c r="L250" s="34">
        <f t="shared" si="12"/>
        <v>4200</v>
      </c>
      <c r="M250" s="34"/>
      <c r="N250"/>
      <c r="O250"/>
      <c r="P250"/>
      <c r="Q250"/>
      <c r="R250"/>
      <c r="S250"/>
    </row>
    <row r="251" s="21" customFormat="1" spans="1:19">
      <c r="A251" s="34">
        <v>248</v>
      </c>
      <c r="B251" s="34" t="s">
        <v>267</v>
      </c>
      <c r="C251" s="34" t="s">
        <v>18</v>
      </c>
      <c r="D251" s="34">
        <v>2</v>
      </c>
      <c r="E251" s="34">
        <v>350</v>
      </c>
      <c r="F251" s="34"/>
      <c r="G251" s="34"/>
      <c r="H251" s="34"/>
      <c r="I251" s="34"/>
      <c r="J251" s="34">
        <f t="shared" si="10"/>
        <v>700</v>
      </c>
      <c r="K251" s="34">
        <f t="shared" si="11"/>
        <v>0</v>
      </c>
      <c r="L251" s="34">
        <f t="shared" si="12"/>
        <v>700</v>
      </c>
      <c r="M251" s="34"/>
      <c r="N251"/>
      <c r="O251"/>
      <c r="P251"/>
      <c r="Q251"/>
      <c r="R251"/>
      <c r="S251"/>
    </row>
    <row r="252" s="21" customFormat="1" spans="1:19">
      <c r="A252" s="34">
        <v>249</v>
      </c>
      <c r="B252" s="34" t="s">
        <v>268</v>
      </c>
      <c r="C252" s="34" t="s">
        <v>18</v>
      </c>
      <c r="D252" s="34">
        <v>11</v>
      </c>
      <c r="E252" s="34">
        <v>350</v>
      </c>
      <c r="F252" s="34"/>
      <c r="G252" s="34"/>
      <c r="H252" s="34"/>
      <c r="I252" s="34"/>
      <c r="J252" s="34">
        <f t="shared" si="10"/>
        <v>3850</v>
      </c>
      <c r="K252" s="34">
        <f t="shared" si="11"/>
        <v>0</v>
      </c>
      <c r="L252" s="34">
        <f t="shared" si="12"/>
        <v>3850</v>
      </c>
      <c r="M252" s="34"/>
      <c r="N252"/>
      <c r="O252"/>
      <c r="P252"/>
      <c r="Q252"/>
      <c r="R252"/>
      <c r="S252"/>
    </row>
    <row r="253" s="21" customFormat="1" spans="1:19">
      <c r="A253" s="34">
        <v>250</v>
      </c>
      <c r="B253" s="34" t="s">
        <v>269</v>
      </c>
      <c r="C253" s="34" t="s">
        <v>22</v>
      </c>
      <c r="D253" s="34">
        <v>12</v>
      </c>
      <c r="E253" s="34">
        <v>350</v>
      </c>
      <c r="F253" s="34"/>
      <c r="G253" s="34"/>
      <c r="H253" s="34"/>
      <c r="I253" s="34"/>
      <c r="J253" s="34">
        <f t="shared" si="10"/>
        <v>4200</v>
      </c>
      <c r="K253" s="34">
        <f t="shared" si="11"/>
        <v>0</v>
      </c>
      <c r="L253" s="34">
        <f t="shared" si="12"/>
        <v>4200</v>
      </c>
      <c r="M253" s="34"/>
      <c r="N253"/>
      <c r="O253"/>
      <c r="P253"/>
      <c r="Q253"/>
      <c r="R253"/>
      <c r="S253"/>
    </row>
    <row r="254" s="21" customFormat="1" spans="1:19">
      <c r="A254" s="34">
        <v>251</v>
      </c>
      <c r="B254" s="34" t="s">
        <v>270</v>
      </c>
      <c r="C254" s="34" t="s">
        <v>18</v>
      </c>
      <c r="D254" s="34">
        <v>12</v>
      </c>
      <c r="E254" s="34">
        <v>450</v>
      </c>
      <c r="F254" s="34"/>
      <c r="G254" s="34"/>
      <c r="H254" s="34"/>
      <c r="I254" s="34"/>
      <c r="J254" s="34">
        <f t="shared" si="10"/>
        <v>5400</v>
      </c>
      <c r="K254" s="34">
        <f t="shared" si="11"/>
        <v>0</v>
      </c>
      <c r="L254" s="34">
        <f t="shared" si="12"/>
        <v>5400</v>
      </c>
      <c r="M254" s="34"/>
      <c r="N254"/>
      <c r="O254"/>
      <c r="P254"/>
      <c r="Q254"/>
      <c r="R254"/>
      <c r="S254"/>
    </row>
    <row r="255" s="21" customFormat="1" spans="1:19">
      <c r="A255" s="34">
        <v>252</v>
      </c>
      <c r="B255" s="34" t="s">
        <v>271</v>
      </c>
      <c r="C255" s="34" t="s">
        <v>18</v>
      </c>
      <c r="D255" s="34">
        <v>12</v>
      </c>
      <c r="E255" s="34">
        <v>350</v>
      </c>
      <c r="F255" s="34"/>
      <c r="G255" s="34"/>
      <c r="H255" s="34"/>
      <c r="I255" s="34"/>
      <c r="J255" s="34">
        <f t="shared" si="10"/>
        <v>4200</v>
      </c>
      <c r="K255" s="34">
        <f t="shared" si="11"/>
        <v>0</v>
      </c>
      <c r="L255" s="34">
        <f t="shared" si="12"/>
        <v>4200</v>
      </c>
      <c r="M255" s="34"/>
      <c r="N255"/>
      <c r="O255"/>
      <c r="P255"/>
      <c r="Q255"/>
      <c r="R255"/>
      <c r="S255"/>
    </row>
    <row r="256" s="21" customFormat="1" spans="1:19">
      <c r="A256" s="34">
        <v>253</v>
      </c>
      <c r="B256" s="34" t="s">
        <v>272</v>
      </c>
      <c r="C256" s="34" t="s">
        <v>18</v>
      </c>
      <c r="D256" s="34">
        <v>8</v>
      </c>
      <c r="E256" s="34">
        <v>350</v>
      </c>
      <c r="F256" s="34"/>
      <c r="G256" s="34"/>
      <c r="H256" s="34"/>
      <c r="I256" s="34"/>
      <c r="J256" s="34">
        <f t="shared" si="10"/>
        <v>2800</v>
      </c>
      <c r="K256" s="34">
        <f t="shared" si="11"/>
        <v>0</v>
      </c>
      <c r="L256" s="34">
        <f t="shared" si="12"/>
        <v>2800</v>
      </c>
      <c r="M256" s="34"/>
      <c r="N256"/>
      <c r="O256"/>
      <c r="P256"/>
      <c r="Q256"/>
      <c r="R256"/>
      <c r="S256"/>
    </row>
    <row r="257" s="21" customFormat="1" spans="1:19">
      <c r="A257" s="34">
        <v>254</v>
      </c>
      <c r="B257" s="34" t="s">
        <v>273</v>
      </c>
      <c r="C257" s="34" t="s">
        <v>18</v>
      </c>
      <c r="D257" s="34">
        <v>5</v>
      </c>
      <c r="E257" s="34">
        <v>350</v>
      </c>
      <c r="F257" s="34"/>
      <c r="G257" s="34"/>
      <c r="H257" s="34"/>
      <c r="I257" s="34"/>
      <c r="J257" s="34">
        <f t="shared" si="10"/>
        <v>1750</v>
      </c>
      <c r="K257" s="34">
        <f t="shared" si="11"/>
        <v>0</v>
      </c>
      <c r="L257" s="34">
        <f t="shared" si="12"/>
        <v>1750</v>
      </c>
      <c r="M257" s="34"/>
      <c r="N257"/>
      <c r="O257"/>
      <c r="P257"/>
      <c r="Q257"/>
      <c r="R257"/>
      <c r="S257"/>
    </row>
    <row r="258" s="21" customFormat="1" spans="1:19">
      <c r="A258" s="34">
        <v>255</v>
      </c>
      <c r="B258" s="34" t="s">
        <v>274</v>
      </c>
      <c r="C258" s="34" t="s">
        <v>18</v>
      </c>
      <c r="D258" s="34">
        <v>3</v>
      </c>
      <c r="E258" s="34">
        <v>350</v>
      </c>
      <c r="F258" s="34"/>
      <c r="G258" s="34"/>
      <c r="H258" s="34"/>
      <c r="I258" s="34"/>
      <c r="J258" s="34">
        <f t="shared" si="10"/>
        <v>1050</v>
      </c>
      <c r="K258" s="34">
        <f t="shared" si="11"/>
        <v>0</v>
      </c>
      <c r="L258" s="34">
        <f t="shared" si="12"/>
        <v>1050</v>
      </c>
      <c r="M258" s="34"/>
      <c r="N258"/>
      <c r="O258"/>
      <c r="P258"/>
      <c r="Q258"/>
      <c r="R258"/>
      <c r="S258"/>
    </row>
    <row r="259" s="21" customFormat="1" spans="1:19">
      <c r="A259" s="34">
        <v>256</v>
      </c>
      <c r="B259" s="34" t="s">
        <v>275</v>
      </c>
      <c r="C259" s="34" t="s">
        <v>18</v>
      </c>
      <c r="D259" s="34">
        <v>12</v>
      </c>
      <c r="E259" s="34">
        <v>350</v>
      </c>
      <c r="F259" s="34"/>
      <c r="G259" s="34"/>
      <c r="H259" s="34"/>
      <c r="I259" s="34"/>
      <c r="J259" s="34">
        <f t="shared" si="10"/>
        <v>4200</v>
      </c>
      <c r="K259" s="34">
        <f t="shared" si="11"/>
        <v>0</v>
      </c>
      <c r="L259" s="34">
        <f t="shared" si="12"/>
        <v>4200</v>
      </c>
      <c r="M259" s="34"/>
      <c r="N259"/>
      <c r="O259"/>
      <c r="P259"/>
      <c r="Q259"/>
      <c r="R259"/>
      <c r="S259"/>
    </row>
    <row r="260" s="21" customFormat="1" spans="1:19">
      <c r="A260" s="34">
        <v>257</v>
      </c>
      <c r="B260" s="34" t="s">
        <v>276</v>
      </c>
      <c r="C260" s="34" t="s">
        <v>22</v>
      </c>
      <c r="D260" s="34">
        <v>12</v>
      </c>
      <c r="E260" s="34">
        <v>350</v>
      </c>
      <c r="F260" s="34"/>
      <c r="G260" s="34"/>
      <c r="H260" s="34"/>
      <c r="I260" s="34"/>
      <c r="J260" s="34">
        <f t="shared" ref="J260:J314" si="13">D260*E260</f>
        <v>4200</v>
      </c>
      <c r="K260" s="34">
        <f t="shared" ref="K260:K314" si="14">H260*I260</f>
        <v>0</v>
      </c>
      <c r="L260" s="34">
        <f t="shared" si="12"/>
        <v>4200</v>
      </c>
      <c r="M260" s="34"/>
      <c r="N260"/>
      <c r="O260"/>
      <c r="P260"/>
      <c r="Q260"/>
      <c r="R260"/>
      <c r="S260"/>
    </row>
    <row r="261" s="21" customFormat="1" spans="1:19">
      <c r="A261" s="34">
        <v>258</v>
      </c>
      <c r="B261" s="34" t="s">
        <v>277</v>
      </c>
      <c r="C261" s="34" t="s">
        <v>22</v>
      </c>
      <c r="D261" s="34">
        <v>10</v>
      </c>
      <c r="E261" s="34">
        <v>350</v>
      </c>
      <c r="F261" s="34"/>
      <c r="G261" s="34"/>
      <c r="H261" s="34"/>
      <c r="I261" s="34"/>
      <c r="J261" s="34">
        <f t="shared" si="13"/>
        <v>3500</v>
      </c>
      <c r="K261" s="34">
        <f t="shared" si="14"/>
        <v>0</v>
      </c>
      <c r="L261" s="34">
        <f t="shared" si="12"/>
        <v>3500</v>
      </c>
      <c r="M261" s="34"/>
      <c r="N261"/>
      <c r="O261"/>
      <c r="P261"/>
      <c r="Q261"/>
      <c r="R261"/>
      <c r="S261"/>
    </row>
    <row r="262" s="21" customFormat="1" spans="1:19">
      <c r="A262" s="34">
        <v>259</v>
      </c>
      <c r="B262" s="34" t="s">
        <v>278</v>
      </c>
      <c r="C262" s="34" t="s">
        <v>18</v>
      </c>
      <c r="D262" s="34">
        <v>11</v>
      </c>
      <c r="E262" s="34">
        <v>350</v>
      </c>
      <c r="F262" s="34"/>
      <c r="G262" s="34"/>
      <c r="H262" s="34"/>
      <c r="I262" s="34"/>
      <c r="J262" s="34">
        <f t="shared" si="13"/>
        <v>3850</v>
      </c>
      <c r="K262" s="34">
        <f t="shared" si="14"/>
        <v>0</v>
      </c>
      <c r="L262" s="34">
        <f t="shared" si="12"/>
        <v>3850</v>
      </c>
      <c r="M262" s="34"/>
      <c r="N262"/>
      <c r="O262"/>
      <c r="P262"/>
      <c r="Q262"/>
      <c r="R262"/>
      <c r="S262"/>
    </row>
    <row r="263" s="21" customFormat="1" spans="1:19">
      <c r="A263" s="34">
        <v>260</v>
      </c>
      <c r="B263" s="34" t="s">
        <v>279</v>
      </c>
      <c r="C263" s="34" t="s">
        <v>18</v>
      </c>
      <c r="D263" s="34">
        <v>10</v>
      </c>
      <c r="E263" s="34">
        <v>350</v>
      </c>
      <c r="F263" s="34"/>
      <c r="G263" s="34"/>
      <c r="H263" s="34"/>
      <c r="I263" s="34"/>
      <c r="J263" s="34">
        <f t="shared" si="13"/>
        <v>3500</v>
      </c>
      <c r="K263" s="34">
        <f t="shared" si="14"/>
        <v>0</v>
      </c>
      <c r="L263" s="34">
        <f t="shared" si="12"/>
        <v>3500</v>
      </c>
      <c r="M263" s="34"/>
      <c r="N263"/>
      <c r="O263"/>
      <c r="P263"/>
      <c r="Q263"/>
      <c r="R263"/>
      <c r="S263"/>
    </row>
    <row r="264" s="21" customFormat="1" spans="1:19">
      <c r="A264" s="34">
        <v>261</v>
      </c>
      <c r="B264" s="34" t="s">
        <v>280</v>
      </c>
      <c r="C264" s="34" t="s">
        <v>18</v>
      </c>
      <c r="D264" s="34">
        <v>6</v>
      </c>
      <c r="E264" s="34">
        <v>350</v>
      </c>
      <c r="F264" s="34"/>
      <c r="G264" s="34"/>
      <c r="H264" s="34"/>
      <c r="I264" s="34"/>
      <c r="J264" s="34">
        <f t="shared" si="13"/>
        <v>2100</v>
      </c>
      <c r="K264" s="34">
        <f t="shared" si="14"/>
        <v>0</v>
      </c>
      <c r="L264" s="34">
        <f t="shared" si="12"/>
        <v>2100</v>
      </c>
      <c r="M264" s="34"/>
      <c r="N264"/>
      <c r="O264"/>
      <c r="P264"/>
      <c r="Q264"/>
      <c r="R264"/>
      <c r="S264"/>
    </row>
    <row r="265" s="21" customFormat="1" spans="1:19">
      <c r="A265" s="34">
        <v>262</v>
      </c>
      <c r="B265" s="34" t="s">
        <v>281</v>
      </c>
      <c r="C265" s="34" t="s">
        <v>22</v>
      </c>
      <c r="D265" s="34">
        <v>12</v>
      </c>
      <c r="E265" s="34">
        <v>350</v>
      </c>
      <c r="F265" s="35">
        <v>202501</v>
      </c>
      <c r="G265" s="35">
        <v>202512</v>
      </c>
      <c r="H265" s="34">
        <v>12</v>
      </c>
      <c r="I265" s="34">
        <v>100</v>
      </c>
      <c r="J265" s="34">
        <f t="shared" si="13"/>
        <v>4200</v>
      </c>
      <c r="K265" s="34">
        <f t="shared" si="14"/>
        <v>1200</v>
      </c>
      <c r="L265" s="34">
        <f t="shared" si="12"/>
        <v>5400</v>
      </c>
      <c r="M265" s="34"/>
      <c r="N265"/>
      <c r="O265"/>
      <c r="P265"/>
      <c r="Q265"/>
      <c r="R265"/>
      <c r="S265"/>
    </row>
    <row r="266" s="21" customFormat="1" spans="1:19">
      <c r="A266" s="34">
        <v>263</v>
      </c>
      <c r="B266" s="34" t="s">
        <v>282</v>
      </c>
      <c r="C266" s="34" t="s">
        <v>18</v>
      </c>
      <c r="D266" s="34">
        <v>12</v>
      </c>
      <c r="E266" s="34">
        <v>350</v>
      </c>
      <c r="F266" s="34"/>
      <c r="G266" s="34"/>
      <c r="H266" s="34"/>
      <c r="I266" s="34"/>
      <c r="J266" s="34">
        <f t="shared" si="13"/>
        <v>4200</v>
      </c>
      <c r="K266" s="34">
        <f t="shared" si="14"/>
        <v>0</v>
      </c>
      <c r="L266" s="34">
        <f t="shared" si="12"/>
        <v>4200</v>
      </c>
      <c r="M266" s="34"/>
      <c r="N266"/>
      <c r="O266"/>
      <c r="P266"/>
      <c r="Q266"/>
      <c r="R266"/>
      <c r="S266"/>
    </row>
    <row r="267" s="21" customFormat="1" spans="1:19">
      <c r="A267" s="34">
        <v>264</v>
      </c>
      <c r="B267" s="34" t="s">
        <v>283</v>
      </c>
      <c r="C267" s="34" t="s">
        <v>22</v>
      </c>
      <c r="D267" s="34">
        <v>8</v>
      </c>
      <c r="E267" s="34">
        <v>350</v>
      </c>
      <c r="F267" s="34"/>
      <c r="G267" s="34"/>
      <c r="H267" s="34"/>
      <c r="I267" s="34"/>
      <c r="J267" s="34">
        <f t="shared" si="13"/>
        <v>2800</v>
      </c>
      <c r="K267" s="34">
        <f t="shared" si="14"/>
        <v>0</v>
      </c>
      <c r="L267" s="34">
        <f t="shared" si="12"/>
        <v>2800</v>
      </c>
      <c r="M267" s="34"/>
      <c r="N267"/>
      <c r="O267"/>
      <c r="P267"/>
      <c r="Q267"/>
      <c r="R267"/>
      <c r="S267"/>
    </row>
    <row r="268" s="21" customFormat="1" spans="1:19">
      <c r="A268" s="34">
        <v>265</v>
      </c>
      <c r="B268" s="34" t="s">
        <v>284</v>
      </c>
      <c r="C268" s="34" t="s">
        <v>18</v>
      </c>
      <c r="D268" s="34">
        <v>4</v>
      </c>
      <c r="E268" s="34">
        <v>350</v>
      </c>
      <c r="F268" s="34"/>
      <c r="G268" s="34"/>
      <c r="H268" s="34"/>
      <c r="I268" s="34"/>
      <c r="J268" s="34">
        <f t="shared" si="13"/>
        <v>1400</v>
      </c>
      <c r="K268" s="34">
        <f t="shared" si="14"/>
        <v>0</v>
      </c>
      <c r="L268" s="34">
        <f t="shared" si="12"/>
        <v>1400</v>
      </c>
      <c r="M268" s="34"/>
      <c r="N268"/>
      <c r="O268"/>
      <c r="P268"/>
      <c r="Q268"/>
      <c r="R268"/>
      <c r="S268"/>
    </row>
    <row r="269" s="21" customFormat="1" spans="1:19">
      <c r="A269" s="34">
        <v>266</v>
      </c>
      <c r="B269" s="34" t="s">
        <v>285</v>
      </c>
      <c r="C269" s="34" t="s">
        <v>18</v>
      </c>
      <c r="D269" s="34">
        <v>3</v>
      </c>
      <c r="E269" s="34">
        <v>350</v>
      </c>
      <c r="F269" s="35">
        <v>202510</v>
      </c>
      <c r="G269" s="35">
        <v>202512</v>
      </c>
      <c r="H269" s="34">
        <v>3</v>
      </c>
      <c r="I269" s="34">
        <v>100</v>
      </c>
      <c r="J269" s="34">
        <f t="shared" si="13"/>
        <v>1050</v>
      </c>
      <c r="K269" s="34">
        <f t="shared" si="14"/>
        <v>300</v>
      </c>
      <c r="L269" s="34">
        <f t="shared" si="12"/>
        <v>1350</v>
      </c>
      <c r="M269" s="34"/>
      <c r="N269"/>
      <c r="O269"/>
      <c r="P269"/>
      <c r="Q269"/>
      <c r="R269"/>
      <c r="S269"/>
    </row>
    <row r="270" s="21" customFormat="1" spans="1:19">
      <c r="A270" s="34">
        <v>267</v>
      </c>
      <c r="B270" s="34" t="s">
        <v>286</v>
      </c>
      <c r="C270" s="34" t="s">
        <v>18</v>
      </c>
      <c r="D270" s="34">
        <v>6</v>
      </c>
      <c r="E270" s="34">
        <v>350</v>
      </c>
      <c r="F270" s="34"/>
      <c r="G270" s="34"/>
      <c r="H270" s="34"/>
      <c r="I270" s="34"/>
      <c r="J270" s="34">
        <f t="shared" si="13"/>
        <v>2100</v>
      </c>
      <c r="K270" s="34">
        <f t="shared" si="14"/>
        <v>0</v>
      </c>
      <c r="L270" s="34">
        <f t="shared" si="12"/>
        <v>2100</v>
      </c>
      <c r="M270" s="34"/>
      <c r="N270"/>
      <c r="O270"/>
      <c r="P270"/>
      <c r="Q270"/>
      <c r="R270"/>
      <c r="S270"/>
    </row>
    <row r="271" s="21" customFormat="1" spans="1:19">
      <c r="A271" s="34">
        <v>268</v>
      </c>
      <c r="B271" s="34" t="s">
        <v>287</v>
      </c>
      <c r="C271" s="34" t="s">
        <v>18</v>
      </c>
      <c r="D271" s="34">
        <v>7</v>
      </c>
      <c r="E271" s="34">
        <v>350</v>
      </c>
      <c r="F271" s="34"/>
      <c r="G271" s="34"/>
      <c r="H271" s="34"/>
      <c r="I271" s="34"/>
      <c r="J271" s="34">
        <f t="shared" si="13"/>
        <v>2450</v>
      </c>
      <c r="K271" s="34">
        <f t="shared" si="14"/>
        <v>0</v>
      </c>
      <c r="L271" s="34">
        <f t="shared" si="12"/>
        <v>2450</v>
      </c>
      <c r="M271" s="34"/>
      <c r="N271"/>
      <c r="O271"/>
      <c r="P271"/>
      <c r="Q271"/>
      <c r="R271"/>
      <c r="S271"/>
    </row>
    <row r="272" s="21" customFormat="1" spans="1:19">
      <c r="A272" s="34">
        <v>269</v>
      </c>
      <c r="B272" s="34" t="s">
        <v>288</v>
      </c>
      <c r="C272" s="34" t="s">
        <v>18</v>
      </c>
      <c r="D272" s="34">
        <v>12</v>
      </c>
      <c r="E272" s="34">
        <v>350</v>
      </c>
      <c r="F272" s="34"/>
      <c r="G272" s="34"/>
      <c r="H272" s="34"/>
      <c r="I272" s="34"/>
      <c r="J272" s="34">
        <f t="shared" si="13"/>
        <v>4200</v>
      </c>
      <c r="K272" s="34">
        <f t="shared" si="14"/>
        <v>0</v>
      </c>
      <c r="L272" s="34">
        <f t="shared" si="12"/>
        <v>4200</v>
      </c>
      <c r="M272" s="34"/>
      <c r="N272"/>
      <c r="O272"/>
      <c r="P272"/>
      <c r="Q272"/>
      <c r="R272"/>
      <c r="S272"/>
    </row>
    <row r="273" s="21" customFormat="1" spans="1:19">
      <c r="A273" s="34">
        <v>270</v>
      </c>
      <c r="B273" s="34" t="s">
        <v>289</v>
      </c>
      <c r="C273" s="34" t="s">
        <v>18</v>
      </c>
      <c r="D273" s="34">
        <v>12</v>
      </c>
      <c r="E273" s="34">
        <v>350</v>
      </c>
      <c r="F273" s="34"/>
      <c r="G273" s="34"/>
      <c r="H273" s="34"/>
      <c r="I273" s="34"/>
      <c r="J273" s="34">
        <f t="shared" si="13"/>
        <v>4200</v>
      </c>
      <c r="K273" s="34">
        <f t="shared" si="14"/>
        <v>0</v>
      </c>
      <c r="L273" s="34">
        <f t="shared" si="12"/>
        <v>4200</v>
      </c>
      <c r="M273" s="34"/>
      <c r="N273"/>
      <c r="O273"/>
      <c r="P273"/>
      <c r="Q273"/>
      <c r="R273"/>
      <c r="S273"/>
    </row>
    <row r="274" s="21" customFormat="1" spans="1:19">
      <c r="A274" s="34">
        <v>271</v>
      </c>
      <c r="B274" s="34" t="s">
        <v>290</v>
      </c>
      <c r="C274" s="34" t="s">
        <v>18</v>
      </c>
      <c r="D274" s="34">
        <v>12</v>
      </c>
      <c r="E274" s="34">
        <v>350</v>
      </c>
      <c r="F274" s="34"/>
      <c r="G274" s="34"/>
      <c r="H274" s="34"/>
      <c r="I274" s="34"/>
      <c r="J274" s="34">
        <f t="shared" si="13"/>
        <v>4200</v>
      </c>
      <c r="K274" s="34">
        <f t="shared" si="14"/>
        <v>0</v>
      </c>
      <c r="L274" s="34">
        <f t="shared" si="12"/>
        <v>4200</v>
      </c>
      <c r="M274" s="34"/>
      <c r="N274"/>
      <c r="O274"/>
      <c r="P274"/>
      <c r="Q274"/>
      <c r="R274"/>
      <c r="S274"/>
    </row>
    <row r="275" s="21" customFormat="1" spans="1:19">
      <c r="A275" s="34">
        <v>272</v>
      </c>
      <c r="B275" s="34" t="s">
        <v>291</v>
      </c>
      <c r="C275" s="34" t="s">
        <v>18</v>
      </c>
      <c r="D275" s="34">
        <v>12</v>
      </c>
      <c r="E275" s="34">
        <v>350</v>
      </c>
      <c r="F275" s="34"/>
      <c r="G275" s="34"/>
      <c r="H275" s="34"/>
      <c r="I275" s="34"/>
      <c r="J275" s="34">
        <f t="shared" si="13"/>
        <v>4200</v>
      </c>
      <c r="K275" s="34">
        <f t="shared" si="14"/>
        <v>0</v>
      </c>
      <c r="L275" s="34">
        <f t="shared" si="12"/>
        <v>4200</v>
      </c>
      <c r="M275" s="34"/>
      <c r="N275"/>
      <c r="O275"/>
      <c r="P275"/>
      <c r="Q275"/>
      <c r="R275"/>
      <c r="S275"/>
    </row>
    <row r="276" s="21" customFormat="1" spans="1:19">
      <c r="A276" s="34">
        <v>273</v>
      </c>
      <c r="B276" s="34" t="s">
        <v>292</v>
      </c>
      <c r="C276" s="34" t="s">
        <v>18</v>
      </c>
      <c r="D276" s="34">
        <v>6</v>
      </c>
      <c r="E276" s="34">
        <v>350</v>
      </c>
      <c r="F276" s="34"/>
      <c r="G276" s="34"/>
      <c r="H276" s="34"/>
      <c r="I276" s="34"/>
      <c r="J276" s="34">
        <f t="shared" si="13"/>
        <v>2100</v>
      </c>
      <c r="K276" s="34">
        <f t="shared" si="14"/>
        <v>0</v>
      </c>
      <c r="L276" s="34">
        <f t="shared" si="12"/>
        <v>2100</v>
      </c>
      <c r="M276" s="34"/>
      <c r="N276"/>
      <c r="O276"/>
      <c r="P276"/>
      <c r="Q276"/>
      <c r="R276"/>
      <c r="S276"/>
    </row>
    <row r="277" s="21" customFormat="1" spans="1:19">
      <c r="A277" s="34">
        <v>274</v>
      </c>
      <c r="B277" s="34" t="s">
        <v>293</v>
      </c>
      <c r="C277" s="34" t="s">
        <v>18</v>
      </c>
      <c r="D277" s="34">
        <v>12</v>
      </c>
      <c r="E277" s="34">
        <v>350</v>
      </c>
      <c r="F277" s="34"/>
      <c r="G277" s="34"/>
      <c r="H277" s="34"/>
      <c r="I277" s="34"/>
      <c r="J277" s="34">
        <f t="shared" si="13"/>
        <v>4200</v>
      </c>
      <c r="K277" s="34">
        <f t="shared" si="14"/>
        <v>0</v>
      </c>
      <c r="L277" s="34">
        <f t="shared" si="12"/>
        <v>4200</v>
      </c>
      <c r="M277" s="34"/>
      <c r="N277"/>
      <c r="O277"/>
      <c r="P277"/>
      <c r="Q277"/>
      <c r="R277"/>
      <c r="S277"/>
    </row>
    <row r="278" s="21" customFormat="1" spans="1:19">
      <c r="A278" s="34">
        <v>275</v>
      </c>
      <c r="B278" s="34" t="s">
        <v>225</v>
      </c>
      <c r="C278" s="34" t="s">
        <v>18</v>
      </c>
      <c r="D278" s="34">
        <v>12</v>
      </c>
      <c r="E278" s="34">
        <v>350</v>
      </c>
      <c r="F278" s="34"/>
      <c r="G278" s="34"/>
      <c r="H278" s="34"/>
      <c r="I278" s="34"/>
      <c r="J278" s="34">
        <f t="shared" si="13"/>
        <v>4200</v>
      </c>
      <c r="K278" s="34">
        <f t="shared" si="14"/>
        <v>0</v>
      </c>
      <c r="L278" s="34">
        <f t="shared" si="12"/>
        <v>4200</v>
      </c>
      <c r="M278" s="34"/>
      <c r="N278"/>
      <c r="O278"/>
      <c r="P278"/>
      <c r="Q278"/>
      <c r="R278"/>
      <c r="S278"/>
    </row>
    <row r="279" s="21" customFormat="1" spans="1:19">
      <c r="A279" s="34">
        <v>276</v>
      </c>
      <c r="B279" s="34" t="s">
        <v>294</v>
      </c>
      <c r="C279" s="34" t="s">
        <v>18</v>
      </c>
      <c r="D279" s="34">
        <v>4</v>
      </c>
      <c r="E279" s="34">
        <v>350</v>
      </c>
      <c r="F279" s="34"/>
      <c r="G279" s="34"/>
      <c r="H279" s="34"/>
      <c r="I279" s="34"/>
      <c r="J279" s="34">
        <f t="shared" si="13"/>
        <v>1400</v>
      </c>
      <c r="K279" s="34">
        <f t="shared" si="14"/>
        <v>0</v>
      </c>
      <c r="L279" s="34">
        <f t="shared" si="12"/>
        <v>1400</v>
      </c>
      <c r="M279" s="34"/>
      <c r="N279"/>
      <c r="O279"/>
      <c r="P279"/>
      <c r="Q279"/>
      <c r="R279"/>
      <c r="S279"/>
    </row>
    <row r="280" s="21" customFormat="1" spans="1:19">
      <c r="A280" s="34">
        <v>277</v>
      </c>
      <c r="B280" s="34" t="s">
        <v>295</v>
      </c>
      <c r="C280" s="34" t="s">
        <v>18</v>
      </c>
      <c r="D280" s="34">
        <v>12</v>
      </c>
      <c r="E280" s="34">
        <v>350</v>
      </c>
      <c r="F280" s="34"/>
      <c r="G280" s="34"/>
      <c r="H280" s="34"/>
      <c r="I280" s="34"/>
      <c r="J280" s="34">
        <f t="shared" si="13"/>
        <v>4200</v>
      </c>
      <c r="K280" s="34">
        <f t="shared" si="14"/>
        <v>0</v>
      </c>
      <c r="L280" s="34">
        <f t="shared" si="12"/>
        <v>4200</v>
      </c>
      <c r="M280" s="34"/>
      <c r="N280"/>
      <c r="O280"/>
      <c r="P280"/>
      <c r="Q280"/>
      <c r="R280"/>
      <c r="S280"/>
    </row>
    <row r="281" s="21" customFormat="1" spans="1:19">
      <c r="A281" s="34">
        <v>278</v>
      </c>
      <c r="B281" s="34" t="s">
        <v>296</v>
      </c>
      <c r="C281" s="34" t="s">
        <v>18</v>
      </c>
      <c r="D281" s="34">
        <v>5</v>
      </c>
      <c r="E281" s="34">
        <v>350</v>
      </c>
      <c r="F281" s="35">
        <v>202501</v>
      </c>
      <c r="G281" s="35">
        <v>202505</v>
      </c>
      <c r="H281" s="34">
        <v>5</v>
      </c>
      <c r="I281" s="34">
        <v>100</v>
      </c>
      <c r="J281" s="34">
        <f t="shared" si="13"/>
        <v>1750</v>
      </c>
      <c r="K281" s="34">
        <f t="shared" si="14"/>
        <v>500</v>
      </c>
      <c r="L281" s="34">
        <f t="shared" si="12"/>
        <v>2250</v>
      </c>
      <c r="M281" s="34"/>
      <c r="N281"/>
      <c r="O281"/>
      <c r="P281"/>
      <c r="Q281"/>
      <c r="R281"/>
      <c r="S281"/>
    </row>
    <row r="282" s="21" customFormat="1" spans="1:19">
      <c r="A282" s="34">
        <v>279</v>
      </c>
      <c r="B282" s="34" t="s">
        <v>297</v>
      </c>
      <c r="C282" s="34" t="s">
        <v>22</v>
      </c>
      <c r="D282" s="34">
        <v>4</v>
      </c>
      <c r="E282" s="34">
        <v>350</v>
      </c>
      <c r="F282" s="34"/>
      <c r="G282" s="34"/>
      <c r="H282" s="34"/>
      <c r="I282" s="34"/>
      <c r="J282" s="34">
        <f t="shared" si="13"/>
        <v>1400</v>
      </c>
      <c r="K282" s="34">
        <f t="shared" si="14"/>
        <v>0</v>
      </c>
      <c r="L282" s="34">
        <f t="shared" si="12"/>
        <v>1400</v>
      </c>
      <c r="M282" s="34"/>
      <c r="N282"/>
      <c r="O282"/>
      <c r="P282"/>
      <c r="Q282"/>
      <c r="R282"/>
      <c r="S282"/>
    </row>
    <row r="283" s="21" customFormat="1" spans="1:19">
      <c r="A283" s="34">
        <v>280</v>
      </c>
      <c r="B283" s="34" t="s">
        <v>298</v>
      </c>
      <c r="C283" s="34" t="s">
        <v>18</v>
      </c>
      <c r="D283" s="34">
        <v>4</v>
      </c>
      <c r="E283" s="34">
        <v>350</v>
      </c>
      <c r="F283" s="34"/>
      <c r="G283" s="34"/>
      <c r="H283" s="34"/>
      <c r="I283" s="34"/>
      <c r="J283" s="34">
        <f t="shared" si="13"/>
        <v>1400</v>
      </c>
      <c r="K283" s="34">
        <f t="shared" si="14"/>
        <v>0</v>
      </c>
      <c r="L283" s="34">
        <f t="shared" si="12"/>
        <v>1400</v>
      </c>
      <c r="M283" s="34"/>
      <c r="N283"/>
      <c r="O283"/>
      <c r="P283"/>
      <c r="Q283"/>
      <c r="R283"/>
      <c r="S283"/>
    </row>
    <row r="284" s="21" customFormat="1" spans="1:19">
      <c r="A284" s="34">
        <v>281</v>
      </c>
      <c r="B284" s="34" t="s">
        <v>299</v>
      </c>
      <c r="C284" s="34" t="s">
        <v>18</v>
      </c>
      <c r="D284" s="34">
        <v>9</v>
      </c>
      <c r="E284" s="34">
        <v>350</v>
      </c>
      <c r="F284" s="34"/>
      <c r="G284" s="34"/>
      <c r="H284" s="34"/>
      <c r="I284" s="34"/>
      <c r="J284" s="34">
        <f t="shared" si="13"/>
        <v>3150</v>
      </c>
      <c r="K284" s="34">
        <f t="shared" si="14"/>
        <v>0</v>
      </c>
      <c r="L284" s="34">
        <f t="shared" si="12"/>
        <v>3150</v>
      </c>
      <c r="M284" s="34"/>
      <c r="N284"/>
      <c r="O284"/>
      <c r="P284"/>
      <c r="Q284"/>
      <c r="R284"/>
      <c r="S284"/>
    </row>
    <row r="285" s="21" customFormat="1" spans="1:19">
      <c r="A285" s="34">
        <v>282</v>
      </c>
      <c r="B285" s="34" t="s">
        <v>300</v>
      </c>
      <c r="C285" s="34" t="s">
        <v>18</v>
      </c>
      <c r="D285" s="34">
        <v>1</v>
      </c>
      <c r="E285" s="34">
        <v>350</v>
      </c>
      <c r="F285" s="34"/>
      <c r="G285" s="34"/>
      <c r="H285" s="34"/>
      <c r="I285" s="34"/>
      <c r="J285" s="34">
        <f t="shared" si="13"/>
        <v>350</v>
      </c>
      <c r="K285" s="34">
        <f t="shared" si="14"/>
        <v>0</v>
      </c>
      <c r="L285" s="34">
        <f t="shared" si="12"/>
        <v>350</v>
      </c>
      <c r="M285" s="34"/>
      <c r="N285"/>
      <c r="O285"/>
      <c r="P285"/>
      <c r="Q285"/>
      <c r="R285"/>
      <c r="S285"/>
    </row>
    <row r="286" s="21" customFormat="1" spans="1:19">
      <c r="A286" s="34">
        <v>283</v>
      </c>
      <c r="B286" s="34" t="s">
        <v>301</v>
      </c>
      <c r="C286" s="34" t="s">
        <v>18</v>
      </c>
      <c r="D286" s="34">
        <v>5</v>
      </c>
      <c r="E286" s="34">
        <v>350</v>
      </c>
      <c r="F286" s="34"/>
      <c r="G286" s="34"/>
      <c r="H286" s="34"/>
      <c r="I286" s="34"/>
      <c r="J286" s="34">
        <f t="shared" si="13"/>
        <v>1750</v>
      </c>
      <c r="K286" s="34">
        <f t="shared" si="14"/>
        <v>0</v>
      </c>
      <c r="L286" s="34">
        <f t="shared" si="12"/>
        <v>1750</v>
      </c>
      <c r="M286" s="34"/>
      <c r="N286"/>
      <c r="O286"/>
      <c r="P286"/>
      <c r="Q286"/>
      <c r="R286"/>
      <c r="S286"/>
    </row>
    <row r="287" s="21" customFormat="1" spans="1:19">
      <c r="A287" s="34">
        <v>284</v>
      </c>
      <c r="B287" s="34" t="s">
        <v>256</v>
      </c>
      <c r="C287" s="34" t="s">
        <v>18</v>
      </c>
      <c r="D287" s="34">
        <v>12</v>
      </c>
      <c r="E287" s="34">
        <v>350</v>
      </c>
      <c r="F287" s="34"/>
      <c r="G287" s="34"/>
      <c r="H287" s="34"/>
      <c r="I287" s="34"/>
      <c r="J287" s="34">
        <f t="shared" si="13"/>
        <v>4200</v>
      </c>
      <c r="K287" s="34">
        <f t="shared" si="14"/>
        <v>0</v>
      </c>
      <c r="L287" s="34">
        <f t="shared" si="12"/>
        <v>4200</v>
      </c>
      <c r="M287" s="34"/>
      <c r="N287"/>
      <c r="O287"/>
      <c r="P287"/>
      <c r="Q287"/>
      <c r="R287"/>
      <c r="S287"/>
    </row>
    <row r="288" s="21" customFormat="1" ht="16" customHeight="1" spans="1:19">
      <c r="A288" s="34">
        <v>285</v>
      </c>
      <c r="B288" s="34" t="s">
        <v>302</v>
      </c>
      <c r="C288" s="34" t="s">
        <v>18</v>
      </c>
      <c r="D288" s="34">
        <v>12</v>
      </c>
      <c r="E288" s="34">
        <v>350</v>
      </c>
      <c r="F288" s="34"/>
      <c r="G288" s="34"/>
      <c r="H288" s="34"/>
      <c r="I288" s="34"/>
      <c r="J288" s="34">
        <f t="shared" si="13"/>
        <v>4200</v>
      </c>
      <c r="K288" s="34">
        <f t="shared" si="14"/>
        <v>0</v>
      </c>
      <c r="L288" s="34">
        <f t="shared" si="12"/>
        <v>4200</v>
      </c>
      <c r="M288" s="34"/>
      <c r="N288"/>
      <c r="O288"/>
      <c r="P288"/>
      <c r="Q288"/>
      <c r="R288"/>
      <c r="S288"/>
    </row>
    <row r="289" s="21" customFormat="1" spans="1:19">
      <c r="A289" s="34">
        <v>286</v>
      </c>
      <c r="B289" s="34" t="s">
        <v>303</v>
      </c>
      <c r="C289" s="34" t="s">
        <v>18</v>
      </c>
      <c r="D289" s="34">
        <v>1</v>
      </c>
      <c r="E289" s="34">
        <v>350</v>
      </c>
      <c r="F289" s="34"/>
      <c r="G289" s="34"/>
      <c r="H289" s="34"/>
      <c r="I289" s="34"/>
      <c r="J289" s="34">
        <f t="shared" si="13"/>
        <v>350</v>
      </c>
      <c r="K289" s="34">
        <f t="shared" si="14"/>
        <v>0</v>
      </c>
      <c r="L289" s="34">
        <f t="shared" si="12"/>
        <v>350</v>
      </c>
      <c r="M289" s="34"/>
      <c r="N289"/>
      <c r="O289"/>
      <c r="P289"/>
      <c r="Q289"/>
      <c r="R289"/>
      <c r="S289"/>
    </row>
    <row r="290" s="21" customFormat="1" spans="1:19">
      <c r="A290" s="34">
        <v>287</v>
      </c>
      <c r="B290" s="34" t="s">
        <v>304</v>
      </c>
      <c r="C290" s="34" t="s">
        <v>18</v>
      </c>
      <c r="D290" s="34">
        <v>12</v>
      </c>
      <c r="E290" s="34">
        <v>350</v>
      </c>
      <c r="F290" s="34"/>
      <c r="G290" s="34"/>
      <c r="H290" s="34"/>
      <c r="I290" s="34"/>
      <c r="J290" s="34">
        <f t="shared" si="13"/>
        <v>4200</v>
      </c>
      <c r="K290" s="34">
        <f t="shared" si="14"/>
        <v>0</v>
      </c>
      <c r="L290" s="34">
        <f t="shared" si="12"/>
        <v>4200</v>
      </c>
      <c r="M290" s="34"/>
      <c r="N290"/>
      <c r="O290"/>
      <c r="P290"/>
      <c r="Q290"/>
      <c r="R290"/>
      <c r="S290"/>
    </row>
    <row r="291" s="21" customFormat="1" spans="1:19">
      <c r="A291" s="34">
        <v>288</v>
      </c>
      <c r="B291" s="34" t="s">
        <v>305</v>
      </c>
      <c r="C291" s="34" t="s">
        <v>18</v>
      </c>
      <c r="D291" s="34">
        <v>12</v>
      </c>
      <c r="E291" s="34">
        <v>350</v>
      </c>
      <c r="F291" s="34"/>
      <c r="G291" s="34"/>
      <c r="H291" s="34"/>
      <c r="I291" s="34"/>
      <c r="J291" s="34">
        <f t="shared" si="13"/>
        <v>4200</v>
      </c>
      <c r="K291" s="34">
        <f t="shared" si="14"/>
        <v>0</v>
      </c>
      <c r="L291" s="34">
        <f t="shared" si="12"/>
        <v>4200</v>
      </c>
      <c r="M291" s="34"/>
      <c r="N291"/>
      <c r="O291"/>
      <c r="P291"/>
      <c r="Q291"/>
      <c r="R291"/>
      <c r="S291"/>
    </row>
    <row r="292" s="21" customFormat="1" spans="1:19">
      <c r="A292" s="34">
        <v>289</v>
      </c>
      <c r="B292" s="34" t="s">
        <v>306</v>
      </c>
      <c r="C292" s="34" t="s">
        <v>18</v>
      </c>
      <c r="D292" s="34">
        <v>12</v>
      </c>
      <c r="E292" s="34">
        <v>350</v>
      </c>
      <c r="F292" s="34"/>
      <c r="G292" s="34"/>
      <c r="H292" s="34"/>
      <c r="I292" s="34"/>
      <c r="J292" s="34">
        <f t="shared" si="13"/>
        <v>4200</v>
      </c>
      <c r="K292" s="34">
        <f t="shared" si="14"/>
        <v>0</v>
      </c>
      <c r="L292" s="34">
        <f t="shared" si="12"/>
        <v>4200</v>
      </c>
      <c r="M292" s="34"/>
      <c r="N292"/>
      <c r="O292"/>
      <c r="P292"/>
      <c r="Q292"/>
      <c r="R292"/>
      <c r="S292"/>
    </row>
    <row r="293" s="21" customFormat="1" spans="1:19">
      <c r="A293" s="34">
        <v>290</v>
      </c>
      <c r="B293" s="34" t="s">
        <v>307</v>
      </c>
      <c r="C293" s="34" t="s">
        <v>22</v>
      </c>
      <c r="D293" s="34">
        <v>7</v>
      </c>
      <c r="E293" s="34">
        <v>350</v>
      </c>
      <c r="F293" s="35">
        <v>202501</v>
      </c>
      <c r="G293" s="35">
        <v>202507</v>
      </c>
      <c r="H293" s="34">
        <v>7</v>
      </c>
      <c r="I293" s="34">
        <v>100</v>
      </c>
      <c r="J293" s="34">
        <f t="shared" si="13"/>
        <v>2450</v>
      </c>
      <c r="K293" s="34">
        <f t="shared" si="14"/>
        <v>700</v>
      </c>
      <c r="L293" s="34">
        <f t="shared" si="12"/>
        <v>3150</v>
      </c>
      <c r="M293" s="34"/>
      <c r="N293"/>
      <c r="O293"/>
      <c r="P293"/>
      <c r="Q293"/>
      <c r="R293"/>
      <c r="S293"/>
    </row>
    <row r="294" s="21" customFormat="1" spans="1:19">
      <c r="A294" s="34">
        <v>291</v>
      </c>
      <c r="B294" s="34" t="s">
        <v>308</v>
      </c>
      <c r="C294" s="34" t="s">
        <v>18</v>
      </c>
      <c r="D294" s="34">
        <v>12</v>
      </c>
      <c r="E294" s="34">
        <v>350</v>
      </c>
      <c r="F294" s="34"/>
      <c r="G294" s="34"/>
      <c r="H294" s="34"/>
      <c r="I294" s="34"/>
      <c r="J294" s="34">
        <f t="shared" si="13"/>
        <v>4200</v>
      </c>
      <c r="K294" s="34">
        <f t="shared" si="14"/>
        <v>0</v>
      </c>
      <c r="L294" s="34">
        <f t="shared" si="12"/>
        <v>4200</v>
      </c>
      <c r="M294" s="34"/>
      <c r="N294"/>
      <c r="O294"/>
      <c r="P294"/>
      <c r="Q294"/>
      <c r="R294"/>
      <c r="S294"/>
    </row>
    <row r="295" s="21" customFormat="1" spans="1:19">
      <c r="A295" s="34">
        <v>292</v>
      </c>
      <c r="B295" s="37" t="s">
        <v>309</v>
      </c>
      <c r="C295" s="34" t="s">
        <v>18</v>
      </c>
      <c r="D295" s="34">
        <v>2</v>
      </c>
      <c r="E295" s="34">
        <v>450</v>
      </c>
      <c r="F295" s="34"/>
      <c r="G295" s="34"/>
      <c r="H295" s="34"/>
      <c r="I295" s="34"/>
      <c r="J295" s="34">
        <f t="shared" si="13"/>
        <v>900</v>
      </c>
      <c r="K295" s="34">
        <f t="shared" si="14"/>
        <v>0</v>
      </c>
      <c r="L295" s="34">
        <f t="shared" si="12"/>
        <v>900</v>
      </c>
      <c r="M295" s="34"/>
      <c r="N295"/>
      <c r="O295"/>
      <c r="P295"/>
      <c r="Q295"/>
      <c r="R295"/>
      <c r="S295"/>
    </row>
    <row r="296" s="21" customFormat="1" spans="1:19">
      <c r="A296" s="34">
        <v>293</v>
      </c>
      <c r="B296" s="34" t="s">
        <v>310</v>
      </c>
      <c r="C296" s="34" t="s">
        <v>18</v>
      </c>
      <c r="D296" s="34">
        <v>1</v>
      </c>
      <c r="E296" s="34">
        <v>350</v>
      </c>
      <c r="F296" s="34"/>
      <c r="G296" s="34"/>
      <c r="H296" s="34"/>
      <c r="I296" s="34"/>
      <c r="J296" s="34">
        <f t="shared" si="13"/>
        <v>350</v>
      </c>
      <c r="K296" s="34">
        <f t="shared" si="14"/>
        <v>0</v>
      </c>
      <c r="L296" s="34">
        <f t="shared" ref="L296:L314" si="15">D296*E296+H296*I296</f>
        <v>350</v>
      </c>
      <c r="M296" s="34"/>
      <c r="N296"/>
      <c r="O296"/>
      <c r="P296"/>
      <c r="Q296"/>
      <c r="R296"/>
      <c r="S296"/>
    </row>
    <row r="297" s="21" customFormat="1" spans="1:19">
      <c r="A297" s="34">
        <v>294</v>
      </c>
      <c r="B297" s="34" t="s">
        <v>311</v>
      </c>
      <c r="C297" s="34" t="s">
        <v>22</v>
      </c>
      <c r="D297" s="34">
        <v>12</v>
      </c>
      <c r="E297" s="34">
        <v>350</v>
      </c>
      <c r="F297" s="34"/>
      <c r="G297" s="34"/>
      <c r="H297" s="34"/>
      <c r="I297" s="34"/>
      <c r="J297" s="34">
        <f t="shared" si="13"/>
        <v>4200</v>
      </c>
      <c r="K297" s="34">
        <f t="shared" si="14"/>
        <v>0</v>
      </c>
      <c r="L297" s="34">
        <f t="shared" si="15"/>
        <v>4200</v>
      </c>
      <c r="M297" s="34"/>
      <c r="N297"/>
      <c r="O297"/>
      <c r="P297"/>
      <c r="Q297"/>
      <c r="R297"/>
      <c r="S297"/>
    </row>
    <row r="298" s="21" customFormat="1" spans="1:19">
      <c r="A298" s="34">
        <v>295</v>
      </c>
      <c r="B298" s="34" t="s">
        <v>312</v>
      </c>
      <c r="C298" s="34" t="s">
        <v>22</v>
      </c>
      <c r="D298" s="34">
        <v>9</v>
      </c>
      <c r="E298" s="34">
        <v>350</v>
      </c>
      <c r="F298" s="34"/>
      <c r="G298" s="34"/>
      <c r="H298" s="34"/>
      <c r="I298" s="34"/>
      <c r="J298" s="34">
        <f t="shared" si="13"/>
        <v>3150</v>
      </c>
      <c r="K298" s="34">
        <f t="shared" si="14"/>
        <v>0</v>
      </c>
      <c r="L298" s="34">
        <f t="shared" si="15"/>
        <v>3150</v>
      </c>
      <c r="M298" s="34"/>
      <c r="N298"/>
      <c r="O298"/>
      <c r="P298"/>
      <c r="Q298"/>
      <c r="R298"/>
      <c r="S298"/>
    </row>
    <row r="299" s="21" customFormat="1" spans="1:19">
      <c r="A299" s="34">
        <v>296</v>
      </c>
      <c r="B299" s="34" t="s">
        <v>313</v>
      </c>
      <c r="C299" s="34" t="s">
        <v>18</v>
      </c>
      <c r="D299" s="34">
        <v>4</v>
      </c>
      <c r="E299" s="34">
        <v>350</v>
      </c>
      <c r="F299" s="34"/>
      <c r="G299" s="34"/>
      <c r="H299" s="34"/>
      <c r="I299" s="34"/>
      <c r="J299" s="34">
        <f t="shared" si="13"/>
        <v>1400</v>
      </c>
      <c r="K299" s="34">
        <f t="shared" si="14"/>
        <v>0</v>
      </c>
      <c r="L299" s="34">
        <f t="shared" si="15"/>
        <v>1400</v>
      </c>
      <c r="M299" s="34"/>
      <c r="N299"/>
      <c r="O299"/>
      <c r="P299"/>
      <c r="Q299"/>
      <c r="R299"/>
      <c r="S299"/>
    </row>
    <row r="300" s="21" customFormat="1" spans="1:19">
      <c r="A300" s="34">
        <v>297</v>
      </c>
      <c r="B300" s="34" t="s">
        <v>314</v>
      </c>
      <c r="C300" s="34" t="s">
        <v>22</v>
      </c>
      <c r="D300" s="34">
        <v>12</v>
      </c>
      <c r="E300" s="34">
        <v>350</v>
      </c>
      <c r="F300" s="34"/>
      <c r="G300" s="34"/>
      <c r="H300" s="34"/>
      <c r="I300" s="34"/>
      <c r="J300" s="34">
        <f t="shared" si="13"/>
        <v>4200</v>
      </c>
      <c r="K300" s="34">
        <f t="shared" si="14"/>
        <v>0</v>
      </c>
      <c r="L300" s="34">
        <f t="shared" si="15"/>
        <v>4200</v>
      </c>
      <c r="M300" s="34"/>
      <c r="N300"/>
      <c r="O300"/>
      <c r="P300"/>
      <c r="Q300"/>
      <c r="R300"/>
      <c r="S300"/>
    </row>
    <row r="301" s="21" customFormat="1" spans="1:19">
      <c r="A301" s="34">
        <v>298</v>
      </c>
      <c r="B301" s="34" t="s">
        <v>315</v>
      </c>
      <c r="C301" s="34" t="s">
        <v>18</v>
      </c>
      <c r="D301" s="34">
        <v>5</v>
      </c>
      <c r="E301" s="34">
        <v>350</v>
      </c>
      <c r="F301" s="34"/>
      <c r="G301" s="34"/>
      <c r="H301" s="34"/>
      <c r="I301" s="34"/>
      <c r="J301" s="34">
        <f t="shared" si="13"/>
        <v>1750</v>
      </c>
      <c r="K301" s="34">
        <f t="shared" si="14"/>
        <v>0</v>
      </c>
      <c r="L301" s="34">
        <f t="shared" si="15"/>
        <v>1750</v>
      </c>
      <c r="M301" s="34"/>
      <c r="N301"/>
      <c r="O301"/>
      <c r="P301"/>
      <c r="Q301"/>
      <c r="R301"/>
      <c r="S301"/>
    </row>
    <row r="302" s="21" customFormat="1" spans="1:19">
      <c r="A302" s="34">
        <v>299</v>
      </c>
      <c r="B302" s="34" t="s">
        <v>316</v>
      </c>
      <c r="C302" s="34" t="s">
        <v>18</v>
      </c>
      <c r="D302" s="34">
        <v>6</v>
      </c>
      <c r="E302" s="34">
        <v>350</v>
      </c>
      <c r="F302" s="34"/>
      <c r="G302" s="34"/>
      <c r="H302" s="34"/>
      <c r="I302" s="34"/>
      <c r="J302" s="34">
        <f t="shared" si="13"/>
        <v>2100</v>
      </c>
      <c r="K302" s="34">
        <f t="shared" si="14"/>
        <v>0</v>
      </c>
      <c r="L302" s="34">
        <f t="shared" si="15"/>
        <v>2100</v>
      </c>
      <c r="M302" s="34"/>
      <c r="N302"/>
      <c r="O302"/>
      <c r="P302"/>
      <c r="Q302"/>
      <c r="R302"/>
      <c r="S302"/>
    </row>
    <row r="303" s="21" customFormat="1" spans="1:19">
      <c r="A303" s="34">
        <v>300</v>
      </c>
      <c r="B303" s="34" t="s">
        <v>317</v>
      </c>
      <c r="C303" s="34" t="s">
        <v>18</v>
      </c>
      <c r="D303" s="34">
        <v>4</v>
      </c>
      <c r="E303" s="34">
        <v>350</v>
      </c>
      <c r="F303" s="34"/>
      <c r="G303" s="34"/>
      <c r="H303" s="34"/>
      <c r="I303" s="34"/>
      <c r="J303" s="34">
        <f t="shared" si="13"/>
        <v>1400</v>
      </c>
      <c r="K303" s="34">
        <f t="shared" si="14"/>
        <v>0</v>
      </c>
      <c r="L303" s="34">
        <f t="shared" si="15"/>
        <v>1400</v>
      </c>
      <c r="M303" s="34"/>
      <c r="N303"/>
      <c r="O303"/>
      <c r="P303"/>
      <c r="Q303"/>
      <c r="R303"/>
      <c r="S303"/>
    </row>
    <row r="304" s="21" customFormat="1" spans="1:19">
      <c r="A304" s="34">
        <v>301</v>
      </c>
      <c r="B304" s="34" t="s">
        <v>318</v>
      </c>
      <c r="C304" s="34" t="s">
        <v>18</v>
      </c>
      <c r="D304" s="34">
        <v>7</v>
      </c>
      <c r="E304" s="34">
        <v>350</v>
      </c>
      <c r="F304" s="34"/>
      <c r="G304" s="34"/>
      <c r="H304" s="34"/>
      <c r="I304" s="34"/>
      <c r="J304" s="34">
        <f t="shared" si="13"/>
        <v>2450</v>
      </c>
      <c r="K304" s="34">
        <f t="shared" si="14"/>
        <v>0</v>
      </c>
      <c r="L304" s="34">
        <f t="shared" si="15"/>
        <v>2450</v>
      </c>
      <c r="M304" s="34"/>
      <c r="N304"/>
      <c r="O304"/>
      <c r="P304"/>
      <c r="Q304"/>
      <c r="R304"/>
      <c r="S304"/>
    </row>
    <row r="305" s="21" customFormat="1" spans="1:19">
      <c r="A305" s="34">
        <v>302</v>
      </c>
      <c r="B305" s="34" t="s">
        <v>319</v>
      </c>
      <c r="C305" s="34" t="s">
        <v>18</v>
      </c>
      <c r="D305" s="34">
        <v>6</v>
      </c>
      <c r="E305" s="34">
        <v>350</v>
      </c>
      <c r="F305" s="34"/>
      <c r="G305" s="34"/>
      <c r="H305" s="34"/>
      <c r="I305" s="34"/>
      <c r="J305" s="34">
        <f t="shared" si="13"/>
        <v>2100</v>
      </c>
      <c r="K305" s="34">
        <f t="shared" si="14"/>
        <v>0</v>
      </c>
      <c r="L305" s="34">
        <f t="shared" si="15"/>
        <v>2100</v>
      </c>
      <c r="M305" s="34"/>
      <c r="N305"/>
      <c r="O305"/>
      <c r="P305"/>
      <c r="Q305"/>
      <c r="R305"/>
      <c r="S305"/>
    </row>
    <row r="306" s="21" customFormat="1" spans="1:19">
      <c r="A306" s="34">
        <v>303</v>
      </c>
      <c r="B306" s="34" t="s">
        <v>320</v>
      </c>
      <c r="C306" s="34" t="s">
        <v>18</v>
      </c>
      <c r="D306" s="34">
        <v>7</v>
      </c>
      <c r="E306" s="34">
        <v>350</v>
      </c>
      <c r="F306" s="34"/>
      <c r="G306" s="34"/>
      <c r="H306" s="34"/>
      <c r="I306" s="34"/>
      <c r="J306" s="34">
        <f t="shared" si="13"/>
        <v>2450</v>
      </c>
      <c r="K306" s="34">
        <f t="shared" si="14"/>
        <v>0</v>
      </c>
      <c r="L306" s="34">
        <f t="shared" si="15"/>
        <v>2450</v>
      </c>
      <c r="M306" s="34"/>
      <c r="N306"/>
      <c r="O306"/>
      <c r="P306"/>
      <c r="Q306"/>
      <c r="R306"/>
      <c r="S306"/>
    </row>
    <row r="307" s="21" customFormat="1" spans="1:19">
      <c r="A307" s="34">
        <v>304</v>
      </c>
      <c r="B307" s="34" t="s">
        <v>321</v>
      </c>
      <c r="C307" s="34" t="s">
        <v>18</v>
      </c>
      <c r="D307" s="34">
        <v>3</v>
      </c>
      <c r="E307" s="34">
        <v>350</v>
      </c>
      <c r="F307" s="34"/>
      <c r="G307" s="34"/>
      <c r="H307" s="34"/>
      <c r="I307" s="34"/>
      <c r="J307" s="34">
        <f t="shared" si="13"/>
        <v>1050</v>
      </c>
      <c r="K307" s="34">
        <f t="shared" si="14"/>
        <v>0</v>
      </c>
      <c r="L307" s="34">
        <f t="shared" si="15"/>
        <v>1050</v>
      </c>
      <c r="M307" s="34"/>
      <c r="N307"/>
      <c r="O307"/>
      <c r="P307"/>
      <c r="Q307"/>
      <c r="R307"/>
      <c r="S307"/>
    </row>
    <row r="308" s="21" customFormat="1" spans="1:19">
      <c r="A308" s="34">
        <v>305</v>
      </c>
      <c r="B308" s="34" t="s">
        <v>322</v>
      </c>
      <c r="C308" s="34" t="s">
        <v>18</v>
      </c>
      <c r="D308" s="34">
        <v>8</v>
      </c>
      <c r="E308" s="34">
        <v>350</v>
      </c>
      <c r="F308" s="34"/>
      <c r="G308" s="34"/>
      <c r="H308" s="34"/>
      <c r="I308" s="34"/>
      <c r="J308" s="34">
        <f t="shared" si="13"/>
        <v>2800</v>
      </c>
      <c r="K308" s="34">
        <f t="shared" si="14"/>
        <v>0</v>
      </c>
      <c r="L308" s="34">
        <f t="shared" si="15"/>
        <v>2800</v>
      </c>
      <c r="M308" s="34"/>
      <c r="N308"/>
      <c r="O308"/>
      <c r="P308"/>
      <c r="Q308"/>
      <c r="R308"/>
      <c r="S308"/>
    </row>
    <row r="309" s="21" customFormat="1" spans="1:19">
      <c r="A309" s="34">
        <v>306</v>
      </c>
      <c r="B309" s="34" t="s">
        <v>323</v>
      </c>
      <c r="C309" s="34" t="s">
        <v>18</v>
      </c>
      <c r="D309" s="34">
        <v>1</v>
      </c>
      <c r="E309" s="34">
        <v>350</v>
      </c>
      <c r="F309" s="34"/>
      <c r="G309" s="34"/>
      <c r="H309" s="34"/>
      <c r="I309" s="34"/>
      <c r="J309" s="34">
        <f t="shared" si="13"/>
        <v>350</v>
      </c>
      <c r="K309" s="34">
        <f t="shared" si="14"/>
        <v>0</v>
      </c>
      <c r="L309" s="34">
        <f t="shared" si="15"/>
        <v>350</v>
      </c>
      <c r="M309" s="34"/>
      <c r="N309"/>
      <c r="O309"/>
      <c r="P309"/>
      <c r="Q309"/>
      <c r="R309"/>
      <c r="S309"/>
    </row>
    <row r="310" s="21" customFormat="1" spans="1:19">
      <c r="A310" s="34">
        <v>307</v>
      </c>
      <c r="B310" s="34" t="s">
        <v>324</v>
      </c>
      <c r="C310" s="34" t="s">
        <v>18</v>
      </c>
      <c r="D310" s="34">
        <v>12</v>
      </c>
      <c r="E310" s="34">
        <v>350</v>
      </c>
      <c r="F310" s="34"/>
      <c r="G310" s="34"/>
      <c r="H310" s="34"/>
      <c r="I310" s="34"/>
      <c r="J310" s="34">
        <f t="shared" si="13"/>
        <v>4200</v>
      </c>
      <c r="K310" s="34">
        <f t="shared" si="14"/>
        <v>0</v>
      </c>
      <c r="L310" s="34">
        <f t="shared" si="15"/>
        <v>4200</v>
      </c>
      <c r="M310" s="34"/>
      <c r="N310"/>
      <c r="O310"/>
      <c r="P310"/>
      <c r="Q310"/>
      <c r="R310"/>
      <c r="S310"/>
    </row>
    <row r="311" s="21" customFormat="1" spans="1:19">
      <c r="A311" s="34">
        <v>308</v>
      </c>
      <c r="B311" s="34" t="s">
        <v>325</v>
      </c>
      <c r="C311" s="34" t="s">
        <v>18</v>
      </c>
      <c r="D311" s="34">
        <v>12</v>
      </c>
      <c r="E311" s="34">
        <v>350</v>
      </c>
      <c r="F311" s="35">
        <v>202501</v>
      </c>
      <c r="G311" s="35">
        <v>202512</v>
      </c>
      <c r="H311" s="34">
        <v>12</v>
      </c>
      <c r="I311" s="34">
        <v>100</v>
      </c>
      <c r="J311" s="34">
        <f t="shared" si="13"/>
        <v>4200</v>
      </c>
      <c r="K311" s="34">
        <f t="shared" si="14"/>
        <v>1200</v>
      </c>
      <c r="L311" s="34">
        <f t="shared" si="15"/>
        <v>5400</v>
      </c>
      <c r="M311" s="34"/>
      <c r="N311"/>
      <c r="O311"/>
      <c r="P311"/>
      <c r="Q311"/>
      <c r="R311"/>
      <c r="S311"/>
    </row>
    <row r="312" s="21" customFormat="1" spans="1:19">
      <c r="A312" s="34">
        <v>309</v>
      </c>
      <c r="B312" s="34" t="s">
        <v>326</v>
      </c>
      <c r="C312" s="34" t="s">
        <v>18</v>
      </c>
      <c r="D312" s="34">
        <v>5</v>
      </c>
      <c r="E312" s="34">
        <v>350</v>
      </c>
      <c r="F312" s="34"/>
      <c r="G312" s="34"/>
      <c r="H312" s="34"/>
      <c r="I312" s="34"/>
      <c r="J312" s="34">
        <f t="shared" si="13"/>
        <v>1750</v>
      </c>
      <c r="K312" s="34">
        <f t="shared" si="14"/>
        <v>0</v>
      </c>
      <c r="L312" s="34">
        <f t="shared" si="15"/>
        <v>1750</v>
      </c>
      <c r="M312" s="34"/>
      <c r="N312"/>
      <c r="O312"/>
      <c r="P312"/>
      <c r="Q312"/>
      <c r="R312"/>
      <c r="S312"/>
    </row>
    <row r="313" s="21" customFormat="1" spans="1:19">
      <c r="A313" s="34">
        <v>310</v>
      </c>
      <c r="B313" s="34" t="s">
        <v>327</v>
      </c>
      <c r="C313" s="34" t="s">
        <v>18</v>
      </c>
      <c r="D313" s="34">
        <v>0</v>
      </c>
      <c r="E313" s="34">
        <v>350</v>
      </c>
      <c r="F313" s="35">
        <v>202501</v>
      </c>
      <c r="G313" s="35">
        <v>202512</v>
      </c>
      <c r="H313" s="34">
        <v>12</v>
      </c>
      <c r="I313" s="34">
        <v>100</v>
      </c>
      <c r="J313" s="34">
        <f t="shared" si="13"/>
        <v>0</v>
      </c>
      <c r="K313" s="34">
        <f t="shared" si="14"/>
        <v>1200</v>
      </c>
      <c r="L313" s="34">
        <f t="shared" si="15"/>
        <v>1200</v>
      </c>
      <c r="M313" s="34" t="s">
        <v>328</v>
      </c>
      <c r="N313"/>
      <c r="O313"/>
      <c r="P313"/>
      <c r="Q313"/>
      <c r="R313"/>
      <c r="S313"/>
    </row>
    <row r="314" s="21" customFormat="1" spans="1:19">
      <c r="A314" s="34">
        <v>311</v>
      </c>
      <c r="B314" s="34" t="s">
        <v>329</v>
      </c>
      <c r="C314" s="34" t="s">
        <v>18</v>
      </c>
      <c r="D314" s="34">
        <v>0</v>
      </c>
      <c r="E314" s="34">
        <v>350</v>
      </c>
      <c r="F314" s="35">
        <v>202508</v>
      </c>
      <c r="G314" s="35">
        <v>202512</v>
      </c>
      <c r="H314" s="34">
        <v>5</v>
      </c>
      <c r="I314" s="34">
        <v>100</v>
      </c>
      <c r="J314" s="34">
        <f t="shared" si="13"/>
        <v>0</v>
      </c>
      <c r="K314" s="34">
        <f t="shared" si="14"/>
        <v>500</v>
      </c>
      <c r="L314" s="34">
        <f t="shared" si="15"/>
        <v>500</v>
      </c>
      <c r="M314" s="34" t="s">
        <v>328</v>
      </c>
      <c r="N314"/>
      <c r="O314"/>
      <c r="P314"/>
      <c r="Q314"/>
      <c r="R314"/>
      <c r="S314"/>
    </row>
    <row r="315" s="21" customFormat="1" spans="1:19">
      <c r="A315" s="34"/>
      <c r="B315" s="53" t="s">
        <v>330</v>
      </c>
      <c r="C315" s="53"/>
      <c r="D315" s="34"/>
      <c r="E315" s="34"/>
      <c r="F315" s="35"/>
      <c r="G315" s="35"/>
      <c r="H315" s="34"/>
      <c r="I315" s="34"/>
      <c r="J315" s="34">
        <f t="shared" ref="J315:L315" si="16">SUM(J4:J314)</f>
        <v>3785526</v>
      </c>
      <c r="K315" s="34">
        <f t="shared" si="16"/>
        <v>9760</v>
      </c>
      <c r="L315" s="34">
        <f t="shared" si="16"/>
        <v>556550</v>
      </c>
      <c r="M315" s="34"/>
      <c r="N315"/>
      <c r="O315"/>
      <c r="P315"/>
      <c r="Q315"/>
      <c r="R315"/>
      <c r="S315"/>
    </row>
    <row r="316" s="21" customFormat="1" ht="15" spans="1:19">
      <c r="A316" s="54" t="s">
        <v>331</v>
      </c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/>
      <c r="O316"/>
      <c r="P316"/>
      <c r="Q316"/>
      <c r="R316"/>
      <c r="S316"/>
    </row>
  </sheetData>
  <autoFilter xmlns:etc="http://www.wps.cn/officeDocument/2017/etCustomData" ref="A3:J316" etc:filterBottomFollowUsedRange="0">
    <extLst/>
  </autoFilter>
  <mergeCells count="9">
    <mergeCell ref="A1:M1"/>
    <mergeCell ref="A2:C2"/>
    <mergeCell ref="F2:M2"/>
    <mergeCell ref="E3:F3"/>
    <mergeCell ref="I3:J3"/>
    <mergeCell ref="A121:C121"/>
    <mergeCell ref="A122:P122"/>
    <mergeCell ref="B315:C315"/>
    <mergeCell ref="A316:M316"/>
  </mergeCells>
  <conditionalFormatting sqref="B122">
    <cfRule type="duplicateValues" dxfId="0" priority="1"/>
  </conditionalFormatting>
  <conditionalFormatting sqref="C315">
    <cfRule type="duplicateValues" dxfId="0" priority="8"/>
  </conditionalFormatting>
  <conditionalFormatting sqref="B316">
    <cfRule type="duplicateValues" dxfId="0" priority="5"/>
  </conditionalFormatting>
  <conditionalFormatting sqref="B317:B1048576">
    <cfRule type="duplicateValues" dxfId="0" priority="20"/>
  </conditionalFormatting>
  <conditionalFormatting sqref="A121 B123">
    <cfRule type="duplicateValues" dxfId="0" priority="4"/>
  </conditionalFormatting>
  <dataValidations count="2">
    <dataValidation type="list" allowBlank="1" showInputMessage="1" showErrorMessage="1" sqref="C4:C65 C82:C106 C124:C314">
      <formula1>"男,女"</formula1>
    </dataValidation>
    <dataValidation type="list" allowBlank="1" showInputMessage="1" showErrorMessage="1" sqref="D4:D65">
      <formula1>"是,否"</formula1>
    </dataValidation>
  </dataValidations>
  <pageMargins left="1.33819444444444" right="0.700694444444445" top="0.354166666666667" bottom="0.511805555555556" header="0.298611111111111" footer="0.298611111111111"/>
  <pageSetup paperSize="9" scale="8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selection activeCell="D19" sqref="D19"/>
    </sheetView>
  </sheetViews>
  <sheetFormatPr defaultColWidth="9" defaultRowHeight="13.5" outlineLevelCol="6"/>
  <cols>
    <col min="1" max="1" width="30.75" customWidth="1"/>
    <col min="2" max="2" width="15.875" customWidth="1"/>
    <col min="3" max="3" width="15.25" customWidth="1"/>
    <col min="4" max="4" width="10.75" customWidth="1"/>
    <col min="5" max="5" width="14.375" customWidth="1"/>
    <col min="6" max="6" width="18.75" customWidth="1"/>
    <col min="7" max="7" width="19.125" customWidth="1"/>
  </cols>
  <sheetData>
    <row r="1" ht="45" customHeight="1" spans="1:7">
      <c r="A1" s="1" t="s">
        <v>332</v>
      </c>
      <c r="B1" s="1"/>
      <c r="C1" s="1"/>
      <c r="D1" s="1"/>
      <c r="E1" s="1"/>
      <c r="F1" s="1"/>
      <c r="G1" s="1"/>
    </row>
    <row r="2" ht="20" customHeight="1" spans="1:7">
      <c r="A2" s="1"/>
      <c r="B2" s="1"/>
      <c r="C2" s="1"/>
      <c r="D2" s="1"/>
      <c r="E2" s="1"/>
      <c r="F2" s="1"/>
      <c r="G2" s="1"/>
    </row>
    <row r="3" spans="1:7">
      <c r="A3" s="1"/>
      <c r="B3" s="1"/>
      <c r="C3" s="1"/>
      <c r="D3" s="1"/>
      <c r="E3" s="1"/>
      <c r="F3" s="1"/>
      <c r="G3" s="1"/>
    </row>
    <row r="4" ht="18.75" spans="1:7">
      <c r="A4" s="2" t="s">
        <v>1</v>
      </c>
      <c r="B4" s="3"/>
      <c r="C4" s="4"/>
      <c r="D4" s="4" t="s">
        <v>333</v>
      </c>
      <c r="E4" s="4"/>
      <c r="F4" s="4"/>
      <c r="G4" s="4"/>
    </row>
    <row r="5" ht="64" customHeight="1" spans="1:7">
      <c r="A5" s="5"/>
      <c r="B5" s="6" t="s">
        <v>334</v>
      </c>
      <c r="C5" s="7"/>
      <c r="D5" s="8" t="s">
        <v>335</v>
      </c>
      <c r="E5" s="8"/>
      <c r="F5" s="8" t="s">
        <v>15</v>
      </c>
      <c r="G5" s="9" t="s">
        <v>336</v>
      </c>
    </row>
    <row r="6" ht="40" customHeight="1" spans="1:7">
      <c r="A6" s="9" t="s">
        <v>337</v>
      </c>
      <c r="B6" s="8" t="s">
        <v>338</v>
      </c>
      <c r="C6" s="8" t="s">
        <v>339</v>
      </c>
      <c r="D6" s="8" t="s">
        <v>338</v>
      </c>
      <c r="E6" s="8" t="s">
        <v>339</v>
      </c>
      <c r="F6" s="8"/>
      <c r="G6" s="9"/>
    </row>
    <row r="7" ht="46" customHeight="1" spans="1:7">
      <c r="A7" s="10" t="s">
        <v>340</v>
      </c>
      <c r="B7" s="11">
        <v>388</v>
      </c>
      <c r="C7" s="11">
        <v>1159450</v>
      </c>
      <c r="D7" s="11">
        <v>45</v>
      </c>
      <c r="E7" s="11">
        <v>36900</v>
      </c>
      <c r="F7" s="11">
        <f>E7+C7</f>
        <v>1196350</v>
      </c>
      <c r="G7" s="12"/>
    </row>
    <row r="8" ht="27" customHeight="1" spans="1:7">
      <c r="A8" s="13" t="s">
        <v>341</v>
      </c>
      <c r="B8" s="14">
        <v>16</v>
      </c>
      <c r="C8" s="11">
        <v>15300</v>
      </c>
      <c r="D8" s="14">
        <v>1</v>
      </c>
      <c r="E8" s="14">
        <v>1200</v>
      </c>
      <c r="F8" s="14">
        <f>C8+E8</f>
        <v>16500</v>
      </c>
      <c r="G8" s="15"/>
    </row>
    <row r="9" ht="27" customHeight="1" spans="1:7">
      <c r="A9" s="16" t="s">
        <v>342</v>
      </c>
      <c r="B9" s="16"/>
      <c r="C9" s="16"/>
      <c r="D9" s="16"/>
      <c r="E9" s="16"/>
      <c r="F9" s="16"/>
      <c r="G9" s="16"/>
    </row>
    <row r="10" ht="26" customHeight="1" spans="1:7">
      <c r="A10" s="17" t="s">
        <v>343</v>
      </c>
      <c r="B10" s="18"/>
      <c r="C10" s="18"/>
      <c r="D10" s="18"/>
      <c r="E10" s="18"/>
      <c r="F10" s="18"/>
      <c r="G10" s="18"/>
    </row>
    <row r="11" ht="27" customHeight="1" spans="1:7">
      <c r="A11" s="19" t="s">
        <v>344</v>
      </c>
      <c r="B11" s="18"/>
      <c r="C11" s="18"/>
      <c r="D11" s="18"/>
      <c r="E11" s="18"/>
      <c r="F11" s="18"/>
      <c r="G11" s="18"/>
    </row>
  </sheetData>
  <mergeCells count="9">
    <mergeCell ref="A4:B4"/>
    <mergeCell ref="D4:G4"/>
    <mergeCell ref="B5:C5"/>
    <mergeCell ref="D5:E5"/>
    <mergeCell ref="A9:G9"/>
    <mergeCell ref="A11:G11"/>
    <mergeCell ref="F5:F6"/>
    <mergeCell ref="G5:G6"/>
    <mergeCell ref="A1:G3"/>
  </mergeCells>
  <pageMargins left="1.77152777777778" right="0.7" top="0.472222222222222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R191" sqref="R19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审批表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星若海</cp:lastModifiedBy>
  <dcterms:created xsi:type="dcterms:W3CDTF">2023-05-12T11:15:00Z</dcterms:created>
  <dcterms:modified xsi:type="dcterms:W3CDTF">2026-04-27T03:44:26Z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6C6559CB6C3D4BABB2590EBBB68B9580_13</vt:lpwstr>
  </property>
  <property fmtid="{D5CDD505-2E9C-101B-9397-08002B2CF9AE}" pid="4" name="CalculationRule">
    <vt:i4>0</vt:i4>
  </property>
</Properties>
</file>